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xr:revisionPtr revIDLastSave="0" documentId="8_{08AFBE25-4661-410E-A658-02B73A6E30FA}" xr6:coauthVersionLast="47" xr6:coauthVersionMax="47" xr10:uidLastSave="{00000000-0000-0000-0000-000000000000}"/>
  <bookViews>
    <workbookView xWindow="-28920" yWindow="-120" windowWidth="29040" windowHeight="15720" xr2:uid="{07575C2C-FAB9-4C90-AA07-96480102E24A}"/>
  </bookViews>
  <sheets>
    <sheet name="Ark1" sheetId="1" r:id="rId1"/>
  </sheets>
  <definedNames>
    <definedName name="Udsnit_Projekttitel">#N/A</definedName>
    <definedName name="Udsnit_Støttemodtager__Juridisk_enhed">#N/A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1" l="1"/>
  <c r="C7" i="1"/>
  <c r="C9" i="1" l="1"/>
</calcChain>
</file>

<file path=xl/sharedStrings.xml><?xml version="1.0" encoding="utf-8"?>
<sst xmlns="http://schemas.openxmlformats.org/spreadsheetml/2006/main" count="5684" uniqueCount="1866">
  <si>
    <t>Horsens Kommune</t>
  </si>
  <si>
    <t>Mariagerfjord Kommune</t>
  </si>
  <si>
    <t>Hjørring Kommune</t>
  </si>
  <si>
    <t>Aalborg Kommune</t>
  </si>
  <si>
    <t>Viborg Kommune</t>
  </si>
  <si>
    <t>Faaborg-Midtfyn Kommune</t>
  </si>
  <si>
    <t>Greve Kommune</t>
  </si>
  <si>
    <t>Svendborg Kommune</t>
  </si>
  <si>
    <t>Frederikshavn Kommune</t>
  </si>
  <si>
    <t>Vejle Kommune</t>
  </si>
  <si>
    <t>Rebild Kommune</t>
  </si>
  <si>
    <t>Holstebro Kommune</t>
  </si>
  <si>
    <t>Aabenraa Kommune</t>
  </si>
  <si>
    <t>Skive Kommune</t>
  </si>
  <si>
    <t>Haderslev Kommune</t>
  </si>
  <si>
    <t>Lemvig Kommune</t>
  </si>
  <si>
    <t>Thisted Kommune</t>
  </si>
  <si>
    <t>Ringkøbing-Skjern Kommune</t>
  </si>
  <si>
    <t>Guldborgsund Kommune</t>
  </si>
  <si>
    <t>Assens Kommune</t>
  </si>
  <si>
    <t>Varde Kommune</t>
  </si>
  <si>
    <t>Kolding Kommune</t>
  </si>
  <si>
    <t>Billund Kommune</t>
  </si>
  <si>
    <t>Silkeborg Kommune</t>
  </si>
  <si>
    <t>Nyborg Kommune</t>
  </si>
  <si>
    <t>Esbjerg Kommune</t>
  </si>
  <si>
    <t>Fredensborg Kommune</t>
  </si>
  <si>
    <t>Norddjurs Kommune</t>
  </si>
  <si>
    <t>Roskilde Kommune</t>
  </si>
  <si>
    <t>Vejen Kommune</t>
  </si>
  <si>
    <t>Hedensted Kommune</t>
  </si>
  <si>
    <t>Kalundborg Kommune</t>
  </si>
  <si>
    <t>Næstved Kommune</t>
  </si>
  <si>
    <t>Odense Kommune</t>
  </si>
  <si>
    <t>Sønderborg Kommune</t>
  </si>
  <si>
    <t>Jammerbugt Kommune</t>
  </si>
  <si>
    <t>Ringsted Kommune</t>
  </si>
  <si>
    <t>Holbæk Kommune</t>
  </si>
  <si>
    <t>Morsø Kommune</t>
  </si>
  <si>
    <t>Herning Kommune</t>
  </si>
  <si>
    <t>Tønder Kommune</t>
  </si>
  <si>
    <t>Struer Kommune</t>
  </si>
  <si>
    <t>Middelfart Kommune</t>
  </si>
  <si>
    <t>Bornholms Regionskommune</t>
  </si>
  <si>
    <t>Ikast-Brande Kommune</t>
  </si>
  <si>
    <t>Sorø Kommune</t>
  </si>
  <si>
    <t>Egedal Kommune</t>
  </si>
  <si>
    <t>Fjernelse af fysisk spærring ved Nr. Esp Fiskeri</t>
  </si>
  <si>
    <t>DNK000013656</t>
  </si>
  <si>
    <t>DNK000008291</t>
  </si>
  <si>
    <t>DNK000038952</t>
  </si>
  <si>
    <t>DNK000035396</t>
  </si>
  <si>
    <t>Danmarks Statistik</t>
  </si>
  <si>
    <t>DNK000013372</t>
  </si>
  <si>
    <t>Garnhaler</t>
  </si>
  <si>
    <t>DNK000032222</t>
  </si>
  <si>
    <t>DNK000034272</t>
  </si>
  <si>
    <t>DNK000013055</t>
  </si>
  <si>
    <t>Peter Bredahl Pedersen</t>
  </si>
  <si>
    <t>DNK000038971</t>
  </si>
  <si>
    <t>DNK000038431</t>
  </si>
  <si>
    <t>DNK000033383</t>
  </si>
  <si>
    <t>DNK000013607</t>
  </si>
  <si>
    <t>DNK000006701</t>
  </si>
  <si>
    <t>DNK000037970</t>
  </si>
  <si>
    <t>DNK000033712</t>
  </si>
  <si>
    <t>DNK000011874</t>
  </si>
  <si>
    <t>DNK000036022</t>
  </si>
  <si>
    <t>DNK000020378</t>
  </si>
  <si>
    <t>DNK000041435</t>
  </si>
  <si>
    <t>SG 122 ni-ja</t>
  </si>
  <si>
    <t>Produktions- og afsætningsplan for Foreningen for Skånsomt Kystfiskeri Producentorganisation</t>
  </si>
  <si>
    <t>Aarhus Universitet</t>
  </si>
  <si>
    <t>Jørgen Laursen</t>
  </si>
  <si>
    <t>Aalborg Universitet</t>
  </si>
  <si>
    <t>Udsætning af ål som bestandsforbedrende tiltag</t>
  </si>
  <si>
    <t>Miljøstyrelsen</t>
  </si>
  <si>
    <t>Fonden Bønnerup Fiskeri- og Lystbådehavn</t>
  </si>
  <si>
    <t>Thorsminde Havn</t>
  </si>
  <si>
    <t>Journalnummer</t>
  </si>
  <si>
    <t>Støttemodtagers navn</t>
  </si>
  <si>
    <t xml:space="preserve">Fiskefartøj (EU-flåderegisternummer) </t>
  </si>
  <si>
    <t>Projekttitel</t>
  </si>
  <si>
    <t>Resumé af operationen</t>
  </si>
  <si>
    <t>Projektets startdato</t>
  </si>
  <si>
    <t>Projektets slutdato</t>
  </si>
  <si>
    <t>Støtteberettigede omkostninger (EUR)</t>
  </si>
  <si>
    <t>Samlede omkostninger (EUR)</t>
  </si>
  <si>
    <t>Fond</t>
  </si>
  <si>
    <t>Målsætning</t>
  </si>
  <si>
    <t>Projektets placering (NUTS code)</t>
  </si>
  <si>
    <t>Interventionstype</t>
  </si>
  <si>
    <t>Ordning</t>
  </si>
  <si>
    <t>PAP-23-0005</t>
  </si>
  <si>
    <t>Danmarks Pelagiske Producentorganisation</t>
  </si>
  <si>
    <t/>
  </si>
  <si>
    <t>Produktions- og afsætningsplan for Danmarks Pelagiske Producentorganisation 2023</t>
  </si>
  <si>
    <t>INVKF-23-0027</t>
  </si>
  <si>
    <t>BJERGGAARD ApS</t>
  </si>
  <si>
    <t>DNK000046159</t>
  </si>
  <si>
    <t>Søpakning HM 95 August</t>
  </si>
  <si>
    <t>INVKF-24-0196</t>
  </si>
  <si>
    <t>HENNING THORSEN</t>
  </si>
  <si>
    <t>DNK000004125</t>
  </si>
  <si>
    <t>127mm. Toggegarn</t>
  </si>
  <si>
    <t>INVKF-23-0013</t>
  </si>
  <si>
    <t>P/R HG 290 Andreas B v/Børge og Mikael Borup</t>
  </si>
  <si>
    <t>2.14 Krabbeknuser i garnfiskeri</t>
  </si>
  <si>
    <t>FST-G-22-0016</t>
  </si>
  <si>
    <t>2022_2 o7996 Lerbæk</t>
  </si>
  <si>
    <t>FST-G-22-0042</t>
  </si>
  <si>
    <t>2022_2 o8037 Jerup Å</t>
  </si>
  <si>
    <t>FST-F-23-0088</t>
  </si>
  <si>
    <t>2023_2 o8968 Elling Å inkl Nygårds Mølle</t>
  </si>
  <si>
    <t>FST-G-22-0049</t>
  </si>
  <si>
    <t>22/15412 - VANDLØBSRESTAURERING EHFAF - Gruppe 4 (Tobøl-Bobøl Bæk, Trolddal Bæk og Lintrup Sønderbæk), Realisering af strækningsindsats</t>
  </si>
  <si>
    <t>GROFISK-24-0024</t>
  </si>
  <si>
    <t>Danmarks Tekniske Universitet</t>
  </si>
  <si>
    <t>Accelerere en transformation mod bæredygtig og værdioptimeret fangst og processering af fisk fra bundtrawlfiskeri (ACCELERATOR)</t>
  </si>
  <si>
    <t>GROFISK-24-0021</t>
  </si>
  <si>
    <t>Afprøvning af ny selektiv trawlpose til levende fangst</t>
  </si>
  <si>
    <t>FST-F-23-0050</t>
  </si>
  <si>
    <t>Aggersvold-løbet - forundersøgelse og detailprojektering</t>
  </si>
  <si>
    <t>INVKF-24-0222</t>
  </si>
  <si>
    <t>HM22-Christine v/Mathias Viborg Østergaard</t>
  </si>
  <si>
    <t>SWE000009228</t>
  </si>
  <si>
    <t>Akustiks Strømlog HM 22</t>
  </si>
  <si>
    <t>GOA-UDV-23-0017</t>
  </si>
  <si>
    <t>Akvakultur uden antibiotika (Sund Akvakultur)</t>
  </si>
  <si>
    <t>INVKF-24-0274</t>
  </si>
  <si>
    <t>Fisker Sune Kjærsgaard Petersen</t>
  </si>
  <si>
    <t>DNK000014008</t>
  </si>
  <si>
    <t>Anker, Bøjer, tovværk, fjederhage til lave garn</t>
  </si>
  <si>
    <t>FST-F-25-0158</t>
  </si>
  <si>
    <t>Ansøgning om tilskud til forundersøgelse og detailprojektering i vandområderne Donse Å og Nive Å</t>
  </si>
  <si>
    <t>FST-G-24-0125</t>
  </si>
  <si>
    <t>Stevns Kommune</t>
  </si>
  <si>
    <t>Ansøgning om tilskud til realisering af vandløbsprojekter inden for 2 vandområder - o8301_e (Gammelsøbæk) og o3029_x (Ellebæk)</t>
  </si>
  <si>
    <t>FISKKON-21-0004</t>
  </si>
  <si>
    <t>Landbrugs- og Fiskeristyrelsen</t>
  </si>
  <si>
    <t>B-kvote tilretninger 9503</t>
  </si>
  <si>
    <t>EFMVB-23-0004</t>
  </si>
  <si>
    <t>Bevarelse af et bæredygtigt industrifiskeri efter Brisling i Nordsøen og IIIa (BEBRIS-2)</t>
  </si>
  <si>
    <t>GOA-UDV-23-0028</t>
  </si>
  <si>
    <t>Roskilde Universitet</t>
  </si>
  <si>
    <t>Biofloc opdrættede varmtvandsrejer (BIO-REJER)</t>
  </si>
  <si>
    <t>FST-G-25-0139</t>
  </si>
  <si>
    <t>Bjørnkærbæk</t>
  </si>
  <si>
    <t>FST-G-23-0064</t>
  </si>
  <si>
    <t>Brændemølle å - restaurering</t>
  </si>
  <si>
    <t>INVKF-24-0169</t>
  </si>
  <si>
    <t>Fiskeriselskabet SG 120 Fru Nielsen ApS</t>
  </si>
  <si>
    <t>DNK000005787</t>
  </si>
  <si>
    <t>BÆRDYGTIGT OG RENT FISKERI I  OG VED LANGELANDSBÆLTET</t>
  </si>
  <si>
    <t>INVKF-24-0206</t>
  </si>
  <si>
    <t>Bæredygtig modernisering af køleranlæg og isværk til støtte for kystfiskeriet på Bønnerup Havn</t>
  </si>
  <si>
    <t>GOA-UDV-23-0012</t>
  </si>
  <si>
    <t>Bæredygtig Udvidelse af Muslingeproduktionen (BUMUS)</t>
  </si>
  <si>
    <t>GROFISK-23-0006</t>
  </si>
  <si>
    <t>Bæredygtighed af jomfruhummerfiskeri med tejner i dansk farvand (JomfruTejn)</t>
  </si>
  <si>
    <t>INVKF-24-0185</t>
  </si>
  <si>
    <t>bæredygtigt  fisker i i det kystnære fiskeri i langelandsbæltet, til en bedre APV</t>
  </si>
  <si>
    <t>INVKF-24-0153</t>
  </si>
  <si>
    <t>SG 124 Søs Nielsen</t>
  </si>
  <si>
    <t>DNK000007219</t>
  </si>
  <si>
    <t>Bæredygtigt fiskeri i og ved Langelands bæltet.</t>
  </si>
  <si>
    <t>INVKF-24-0067</t>
  </si>
  <si>
    <t>Bæredygtigt fiskeri i og ved Langelandsbæltet</t>
  </si>
  <si>
    <t>INVKF-24-0116</t>
  </si>
  <si>
    <t>Bæredygtigt fiskeri i og ved Langelandsbæltet.</t>
  </si>
  <si>
    <t>INVKF-24-0065</t>
  </si>
  <si>
    <t>INVKF-24-0186</t>
  </si>
  <si>
    <t>bæredygtigt og skånsomt fiskeri i og ved langelandsbæltet</t>
  </si>
  <si>
    <t>FST-G-22-0030</t>
  </si>
  <si>
    <t>Bærs Bæk (o8826_x)</t>
  </si>
  <si>
    <t>FST-G-24-0105</t>
  </si>
  <si>
    <t>c00077 - Restaurering Holme Å, opstrøms - Gennemførelse 2024</t>
  </si>
  <si>
    <t>EFMVB-23-0028</t>
  </si>
  <si>
    <t>Can Genetic Close-Kin Mark-Recapture rescue the Mackerel assessment? (CanMac)</t>
  </si>
  <si>
    <t>GROFISK-24-0023</t>
  </si>
  <si>
    <t>Carbon-free fisheries pathways - Transitioning towards low-impact carbon-neutral fisheries in Denmark by 2050 (CAFF)</t>
  </si>
  <si>
    <t>INVKF-24-0175</t>
  </si>
  <si>
    <t>FISKER CEXTIN JØRGENSEN</t>
  </si>
  <si>
    <t>DNK000029513</t>
  </si>
  <si>
    <t>cextin dynemaruser 2</t>
  </si>
  <si>
    <t>INVKF-23-0010</t>
  </si>
  <si>
    <t>Cextin, tilskud til Dynema ruser</t>
  </si>
  <si>
    <t>GOA-UDV-24-0004</t>
  </si>
  <si>
    <t>Climate-Adaptive Shellfish Aquaculture (CASA)</t>
  </si>
  <si>
    <t>GOA-UDV-23-0014</t>
  </si>
  <si>
    <t>CO2 fixeringspotentiale, ernæringsværdi og lønsomhed af mikroalger produceret i modulære, mobile foto-bioreaktorer (CO2fix)</t>
  </si>
  <si>
    <t>PAP-24-0014</t>
  </si>
  <si>
    <t>Dansk Akvakultur PO</t>
  </si>
  <si>
    <t>Dansk Akvakultur Producentorganisations Produktions- og Afsætningsplan (PAP) for 2024.</t>
  </si>
  <si>
    <t>PAP-23-0008</t>
  </si>
  <si>
    <t>Dansk Akvakultur Producentorganisations Produktions- og afsætningsplan for 2023</t>
  </si>
  <si>
    <t>DATA-25-1961</t>
  </si>
  <si>
    <t>Dataindsamling DTU Aqua 2025</t>
  </si>
  <si>
    <t>DATA-21-1948</t>
  </si>
  <si>
    <t>Dataindsamling for fiskeri- og akvakultursektoren 2021-2023</t>
  </si>
  <si>
    <t>DATA-21-1950</t>
  </si>
  <si>
    <t>DATA-21-1944</t>
  </si>
  <si>
    <t>Københavns Universitet</t>
  </si>
  <si>
    <t>Dataindsamling for fiskeri- og akvakultursektoren 2021-2023. Indsamling af data for den danske fiskeindustri</t>
  </si>
  <si>
    <t>DATA-24-1954</t>
  </si>
  <si>
    <t>Dataindsamling for fiskeri- og akvakultursektoren 2024</t>
  </si>
  <si>
    <t>DATA-24-1956</t>
  </si>
  <si>
    <t>Dataindsamling for fiskeri- og akvakultursektoren 2024.</t>
  </si>
  <si>
    <t>DATA-24-1957</t>
  </si>
  <si>
    <t>Dataindsamling for fiskeri- og akvakultursektoren 2024. Indsamling af data for den danske fiskeindustri</t>
  </si>
  <si>
    <t>DATA-25-1960</t>
  </si>
  <si>
    <t>Dataindsamling for fiskeri- og akvakultursektoren 2025</t>
  </si>
  <si>
    <t>DATA-25-1959</t>
  </si>
  <si>
    <t>Dataindsamling for fiskeri- og akvakultursektoren 2025. Indsamling af data for den danske fiskeindustri</t>
  </si>
  <si>
    <t>INVKF-24-0277</t>
  </si>
  <si>
    <t>SVEN OLE JØRGENSEN</t>
  </si>
  <si>
    <t>DNK000013193</t>
  </si>
  <si>
    <t>Delvis omlægning til hummerfiskeri</t>
  </si>
  <si>
    <t>FST-G-24-0100</t>
  </si>
  <si>
    <t>Slagelse Kommune</t>
  </si>
  <si>
    <t>Detailprojektering og gennemførsel: forbedring af de fysiske forhold i Skovse Å og Gudum Å, Slagelse Kommune</t>
  </si>
  <si>
    <t>EFMVB-23-0021</t>
  </si>
  <si>
    <t>Developing a more sustainable, selective and gentle approach to trawling (Gentle)</t>
  </si>
  <si>
    <t>GROFISK-23-0007</t>
  </si>
  <si>
    <t>Development and value optimisation of a Danish fishery for greater weever (GreatDane)</t>
  </si>
  <si>
    <t>GROFISK-24-0022</t>
  </si>
  <si>
    <t>Development of gillnet fisheries and shore crab pots to build new sustainable fisheries (Net-POT)</t>
  </si>
  <si>
    <t>FISKKON-24-0051</t>
  </si>
  <si>
    <t>Digitalisering af fiskerisystemer - 22402-9559</t>
  </si>
  <si>
    <t>INVKF-24-0172</t>
  </si>
  <si>
    <t>Cometen ApS</t>
  </si>
  <si>
    <t>DNK000037689</t>
  </si>
  <si>
    <t>Dyneema ruser   Cometen  Dann Langgaard</t>
  </si>
  <si>
    <t>INVKF-24-0114</t>
  </si>
  <si>
    <t>FISKER LASSE JØRGENSEN</t>
  </si>
  <si>
    <t>DNK000036666</t>
  </si>
  <si>
    <t>dynema ruser til ål og rejefiskeri guldborgsund</t>
  </si>
  <si>
    <t>INVKF-23-0028</t>
  </si>
  <si>
    <t>Gunner Nielsen</t>
  </si>
  <si>
    <t>DNK000013339</t>
  </si>
  <si>
    <t>Dynemaruser til ålefiskeriet</t>
  </si>
  <si>
    <t>GOA-UDV-23-0010</t>
  </si>
  <si>
    <t>Dyrkning af nye røde tangarter til udvikling af erhvervsmæssig tangproduktion i Danmark (NyeTangArter)</t>
  </si>
  <si>
    <t>FST-F-22-0031</t>
  </si>
  <si>
    <t>Døvling Bæk spærrring - forundersøgelse</t>
  </si>
  <si>
    <t>EFMVB-23-0024</t>
  </si>
  <si>
    <t>Ecosystem-based spatial high-resolution tools for marine fisheries management (ECOSPACE)</t>
  </si>
  <si>
    <t>FISKKON-21-0006</t>
  </si>
  <si>
    <t>Ekstern bistand til projektledelse 9519</t>
  </si>
  <si>
    <t>FISKKON-21-0010</t>
  </si>
  <si>
    <t>Ekstern ressource til test 9518</t>
  </si>
  <si>
    <t>FISKKON-24-0041</t>
  </si>
  <si>
    <t>Elektronisk monitorering af dansk fiskeri</t>
  </si>
  <si>
    <t>FISKKON-21-0027</t>
  </si>
  <si>
    <t>Elektronisk monitorering af jomfruhummerfiskeriet i Kattegat 2022-2023</t>
  </si>
  <si>
    <t>GOA-UDV-23-0013</t>
  </si>
  <si>
    <t>End Of Pipe digitalized solutions (EOP 4.0)</t>
  </si>
  <si>
    <t>GOA-INV-24-0003</t>
  </si>
  <si>
    <t>ROYAL DANISH FISH A/S</t>
  </si>
  <si>
    <t>Energi besparelse i biofilter anlæg 1</t>
  </si>
  <si>
    <t>FISKKON-21-0033</t>
  </si>
  <si>
    <t>ERS Fishing Activity (landetest) - 9553</t>
  </si>
  <si>
    <t>FISKKON-21-0032</t>
  </si>
  <si>
    <t>ERS Sales seneste version - 9552</t>
  </si>
  <si>
    <t>MARIN-23-0018</t>
  </si>
  <si>
    <t>Et Plastikfrit fiskeri: Forebyggelse af fiskerirelateret marint affald, Information til fiskere og undervisning på fiskeriskolen omkring fiskerirelateret marint affald.</t>
  </si>
  <si>
    <t>GOA-INV-24-0009</t>
  </si>
  <si>
    <t>NMS - Fisk ApS</t>
  </si>
  <si>
    <t>etablering af biofilter</t>
  </si>
  <si>
    <t>INVKF-24-0110</t>
  </si>
  <si>
    <t>ALLAN BUCH</t>
  </si>
  <si>
    <t>Etablering af en central køle-frysekapacitet i forbindelse med landingspladsen Skrillinge Strand</t>
  </si>
  <si>
    <t>FST-G-24-0094</t>
  </si>
  <si>
    <t>Etablering af faunapassage ved St. Jyndevad Mølle i Sønderå</t>
  </si>
  <si>
    <t>FST-G-24-0124</t>
  </si>
  <si>
    <t>Etablering af gydebanker i Sønderkær Bæk</t>
  </si>
  <si>
    <t>FST-G-24-0117</t>
  </si>
  <si>
    <t>Etablering af gydebanker og vedfaskiner i Billund Bæk inkl. detailprojekt</t>
  </si>
  <si>
    <t>INVKF-24-0098</t>
  </si>
  <si>
    <t>DRIFSSELSKABET AF THORSMINDE 2009 ApS</t>
  </si>
  <si>
    <t>Etablering af køleanlæg</t>
  </si>
  <si>
    <t>FST-G-23-0061</t>
  </si>
  <si>
    <t>Etablering af passage ved Kanalen i Sdr. Omme</t>
  </si>
  <si>
    <t>FISKKON-21-0007</t>
  </si>
  <si>
    <t>FA Sales og NEAFC landetest og fejlretning 9502</t>
  </si>
  <si>
    <t>FST-F-24-0094</t>
  </si>
  <si>
    <t>Faunapassage i Sønderstrup Å, ROS-93, forundersøgelse og detailprojektering</t>
  </si>
  <si>
    <t>FST-G-22-0032</t>
  </si>
  <si>
    <t>Faunapassage i Vejle Å ved Lihme Dambrug - RIB-00027</t>
  </si>
  <si>
    <t>FST-G-24-0098</t>
  </si>
  <si>
    <t>Faunapassage i Åmose Å ved Strids Mølle</t>
  </si>
  <si>
    <t>FST-G-23-0083</t>
  </si>
  <si>
    <t>Faunapassage og grusudlægning i Roust Møllebæk</t>
  </si>
  <si>
    <t>FST-F-24-0095</t>
  </si>
  <si>
    <t>Faunapassage ved Brende Mølle</t>
  </si>
  <si>
    <t>FST-F-23-0090</t>
  </si>
  <si>
    <t>Faunapassage ved Fidde Sø, Henne Mølle Å</t>
  </si>
  <si>
    <t>FST-F-24-0093</t>
  </si>
  <si>
    <t>Faunapassage ved Fyllested Mølle</t>
  </si>
  <si>
    <t>FST-F-23-0079</t>
  </si>
  <si>
    <t>Feldbæk - Okkerrensning og vandløbsrestaurering</t>
  </si>
  <si>
    <t>FST-G-25-0134</t>
  </si>
  <si>
    <t>EFMVB-23-0031</t>
  </si>
  <si>
    <t>FISH distribution and its role in fisheries Management Advice and marine spatial Planning (FISHMAP)</t>
  </si>
  <si>
    <t>EFMVB-23-0025</t>
  </si>
  <si>
    <t>Fish stocks in coastal waters (COASTFISH)</t>
  </si>
  <si>
    <t>INVKF-24-0276</t>
  </si>
  <si>
    <t>LARS CHRISTIAN PRYTZ</t>
  </si>
  <si>
    <t>Fiskehus til opbevaring - køle-/fryserum</t>
  </si>
  <si>
    <t>INVKF-24-0283</t>
  </si>
  <si>
    <t>Lille Hummer ApS</t>
  </si>
  <si>
    <t>DNK000042052</t>
  </si>
  <si>
    <t>Fiskeri efter konksnegle</t>
  </si>
  <si>
    <t>INVKF-24-0107</t>
  </si>
  <si>
    <t>Fiskere Niels Peter Henriksen og Jens Henriksen</t>
  </si>
  <si>
    <t>DNK000013475</t>
  </si>
  <si>
    <t>Fiskeri efter konksnegle og læbefisk.</t>
  </si>
  <si>
    <t>FISKKON-21-0015</t>
  </si>
  <si>
    <t>Fiskerikontrolløruddannelsen 2021 til 2023</t>
  </si>
  <si>
    <t>INVKF-24-0202</t>
  </si>
  <si>
    <t>PARTSREDERIET ALBATROS ApS</t>
  </si>
  <si>
    <t>Fiskeskyller og Lastrumsbinge</t>
  </si>
  <si>
    <t>FST-F-24-0119</t>
  </si>
  <si>
    <t>Fjerne spærring ved Møborg Dambrug i Damhus Å</t>
  </si>
  <si>
    <t>FST-G-22-0020</t>
  </si>
  <si>
    <t>Fjernelse af de i vandplanerne udpegede spærringer i Gundtoft å, AAL-1187, AAL-1188 og AAL-1189</t>
  </si>
  <si>
    <t>FST-G-23-0060</t>
  </si>
  <si>
    <t>Fjernelse af fysisk spærring i Rind Å ved Skjern Å Nørrekanal</t>
  </si>
  <si>
    <t>FST-G-25-0143</t>
  </si>
  <si>
    <t>Fjernelse af fysisk spærring i Rind Å ved Skjern Å Nørrekanal - ny ansøgning</t>
  </si>
  <si>
    <t>FST-G-22-0044</t>
  </si>
  <si>
    <t>FST-F-24-0104</t>
  </si>
  <si>
    <t>Fjernelse af spærring i Grønå ved Nolde</t>
  </si>
  <si>
    <t>FST-G-23-0085</t>
  </si>
  <si>
    <t>Fjernelse af spærring i Vegen Å ved Munkbro Dambrug</t>
  </si>
  <si>
    <t>FST-F-24-0133</t>
  </si>
  <si>
    <t>Fjernelse af spærring og restaurering af Hulebækken</t>
  </si>
  <si>
    <t>FST-G-23-0069</t>
  </si>
  <si>
    <t>Fjernelse af spærring og vandløbsrestaurering i Mou Bæk</t>
  </si>
  <si>
    <t>FST-F-24-0105</t>
  </si>
  <si>
    <t>Fjernelse af spærring og åbning af rørlagt strækning i øvre del af Simested Å - Forundersøgelse</t>
  </si>
  <si>
    <t>FST-F-25-0144</t>
  </si>
  <si>
    <t>Fjernelse af spærring ved Kistvad Dambrug i Simested Å - forundersøgelse og detailprojekt</t>
  </si>
  <si>
    <t>FST-F-22-0018</t>
  </si>
  <si>
    <t>Fjernelse af spærring ved Kongens Mølle.</t>
  </si>
  <si>
    <t>FST-G-22-0017</t>
  </si>
  <si>
    <t>Fjernelse af spærring ved Tim Mølle Dambrug</t>
  </si>
  <si>
    <t>FST-F-25-0165</t>
  </si>
  <si>
    <t>Fjernelse af spærringen ROS-825 i Bagge Å</t>
  </si>
  <si>
    <t>FST-F-25-0163</t>
  </si>
  <si>
    <t>Fjernelse af spærringen ROS-828 i Kobbe Å</t>
  </si>
  <si>
    <t>FST-F-25-0166</t>
  </si>
  <si>
    <t>Fjernelse af spærringen ROS-829 i Øle Å</t>
  </si>
  <si>
    <t>FST-F-24-0118</t>
  </si>
  <si>
    <t>Fjernelse af spærringer i Lindenborg Å - forundersøgelse</t>
  </si>
  <si>
    <t>GOA-UDV-23-0022</t>
  </si>
  <si>
    <t>Flad Øster Grow oUt (FØGU)</t>
  </si>
  <si>
    <t>FISKKON-21-0020</t>
  </si>
  <si>
    <t>Flux: Grønland og Norge  9504</t>
  </si>
  <si>
    <t>INVKF-23-0036</t>
  </si>
  <si>
    <t>EMLA ApS</t>
  </si>
  <si>
    <t>FN 261 Stjerne - Kølelast</t>
  </si>
  <si>
    <t>INVKF-24-0138</t>
  </si>
  <si>
    <t>FN 40 "MARIE E" v/Verner Erik Johansen</t>
  </si>
  <si>
    <t>DNK000013971</t>
  </si>
  <si>
    <t>FN 40 Marie E - Garn og garnopreder</t>
  </si>
  <si>
    <t>INVKF-24-0271</t>
  </si>
  <si>
    <t>Mikkel Risager</t>
  </si>
  <si>
    <t>FN 549 Helle - Garn, garnopreder, garnhaler, strømlog og ombygning af dæk</t>
  </si>
  <si>
    <t>EFMVB-23-0022</t>
  </si>
  <si>
    <t>Forbedret viden og forvaltning af et nyt hjertemuslingefiskeri I Limfjorden (HjertFisk)</t>
  </si>
  <si>
    <t>EFMVB-23-0038</t>
  </si>
  <si>
    <t>Forbedret vidensgrundlag og forvaltningsplan for fiskeri af knivmuslinger i Nordsøen</t>
  </si>
  <si>
    <t>FST-G-22-0041</t>
  </si>
  <si>
    <t>Forbedring af de fysiske forhold i Vandløb fra Alstrup</t>
  </si>
  <si>
    <t>FST-G-24-0128</t>
  </si>
  <si>
    <t>Forbedring af de fysiske forhold i vandområde o8252_b, Sillerup Bæk, Haderslev Kommune</t>
  </si>
  <si>
    <t>FST-G-24-0129</t>
  </si>
  <si>
    <t>Forbedring af de fysiske forhold i vandområde o8252_c, Feldum Bæk</t>
  </si>
  <si>
    <t>FST-G-24-0126</t>
  </si>
  <si>
    <t>Forbedring af de fysiske forhold i Vojens Bæk, vandområde o8229</t>
  </si>
  <si>
    <t>INVKF-24-0174</t>
  </si>
  <si>
    <t>Fiskeriselskabet Borkumrif ApS</t>
  </si>
  <si>
    <t>Forbedring af fangstbehandling HM 147 Borkum</t>
  </si>
  <si>
    <t>INVKF-23-0043</t>
  </si>
  <si>
    <t>FISKERI V/LARS LUNDHOLM PETERSEN</t>
  </si>
  <si>
    <t>DNK000031361</t>
  </si>
  <si>
    <t>forbedring af infrastruktur fra skib til restaurant</t>
  </si>
  <si>
    <t>INVKF-24-0220</t>
  </si>
  <si>
    <t>Andreas Huus</t>
  </si>
  <si>
    <t>DNK000040831</t>
  </si>
  <si>
    <t>Forbedringer på RI64</t>
  </si>
  <si>
    <t>MARIN-23-0008</t>
  </si>
  <si>
    <t>Forebyggende indsats mod marint affald i Limfjorden</t>
  </si>
  <si>
    <t>INVKF-24-0064</t>
  </si>
  <si>
    <t>FISKEFARTØJET DUDDI AF LANGØ V/JOHNNY KROG</t>
  </si>
  <si>
    <t>DNK000039270</t>
  </si>
  <si>
    <t>Forsøg med lavere garn</t>
  </si>
  <si>
    <t>FST-F-23-0078</t>
  </si>
  <si>
    <t>Forundersøgelse - Bustrup Bæk, Nedre - o8850</t>
  </si>
  <si>
    <t>FST-F-25-0162</t>
  </si>
  <si>
    <t>Forundersøgelse - Fjernelse af spærring i Landting Å</t>
  </si>
  <si>
    <t>FST-F-25-0155</t>
  </si>
  <si>
    <t>Forundersøgelse - Mindre strækningsbaseret restaurering af Damhus Å - vandområde o9784_a</t>
  </si>
  <si>
    <t>FST-F-25-0149</t>
  </si>
  <si>
    <t>Forundersøgelse - Mindre strækningsbaseret restaurering af nedre Idom Å</t>
  </si>
  <si>
    <t>FST-F-23-0080</t>
  </si>
  <si>
    <t>Forundersøgelse af indsats i Hørup Å - o8171_c</t>
  </si>
  <si>
    <t>FST-F-25-0161</t>
  </si>
  <si>
    <t>Forundersøgelse af mindre strækningsbaserede indsatser i Hybæk Å</t>
  </si>
  <si>
    <t>FST-F-24-0107</t>
  </si>
  <si>
    <t>Forundersøgelse af o8928 Haverslev Mølleå</t>
  </si>
  <si>
    <t>FST-F-24-0106</t>
  </si>
  <si>
    <t>Forundersøgelse af o8950 Svenstrup Å</t>
  </si>
  <si>
    <t>FST-F-22-0033</t>
  </si>
  <si>
    <t>Forundersøgelse af spærring ved Haraldskær Fabrik i Vejle Å - RIB-3058</t>
  </si>
  <si>
    <t>FST-F-22-0034</t>
  </si>
  <si>
    <t>Forundersøgelse af spærringen ved Gl. Maglemølle i Suså og udlægning af groft materiale.</t>
  </si>
  <si>
    <t>FST-F-25-0171</t>
  </si>
  <si>
    <t>Forundersøgelse af vandløbsrestaurering i Gjern Å ved Søbyvad</t>
  </si>
  <si>
    <t>FST-F-25-0164</t>
  </si>
  <si>
    <t>Skanderborg kommune</t>
  </si>
  <si>
    <t>Forundersøgelse af vandløbsrestaurering i Gudenåen ved Rye Mølle - AAR-1707</t>
  </si>
  <si>
    <t>FST-F-24-0096</t>
  </si>
  <si>
    <t>Forundersøgelse af VP3-vandløbsrestaureringsindsatser i følgende 3 vandområder: Vintmølleå (o8782), Nørreå (c00555), Vallerbæk (o8730_a)</t>
  </si>
  <si>
    <t>FST-F-25-0146</t>
  </si>
  <si>
    <t>Forundersøgelse Harndrup Fjellerup Å - åbning af rør</t>
  </si>
  <si>
    <t>FST-F-24-0113</t>
  </si>
  <si>
    <t>Forundersøgelse Lægård Bæk (o8774) - Genslyngning, fjernelse af spærring og etablering af mindre strækningsbaserede restaureringer</t>
  </si>
  <si>
    <t>FST-F-25-0159</t>
  </si>
  <si>
    <t>Forundersøgelse med detailprojekt af vandløbsrestaurering i Skelranden til Heden, Vittinge Å, Kværndrup Å, og Vindinge Å i Faaborg-Midtfyn Kommune.</t>
  </si>
  <si>
    <t>FST-F-24-0137</t>
  </si>
  <si>
    <t>Forundersøgelse med detailprojektering Fiskbæk, vandområde o8184_b</t>
  </si>
  <si>
    <t>FST-F-24-0130</t>
  </si>
  <si>
    <t>Forundersøgelse og detailprojekt Klokkedal Å ved Boller Mølle</t>
  </si>
  <si>
    <t>FST-F-23-0058</t>
  </si>
  <si>
    <t>Forundersøgelse og detailprojektering af vandløbsrestaureringsprojekt i Nordborg Bæk.</t>
  </si>
  <si>
    <t>FST-F-25-0167</t>
  </si>
  <si>
    <t>Aarhus Kommune</t>
  </si>
  <si>
    <t>Forundersøgelse og detailprojektering, Lyngbygård Å VP3</t>
  </si>
  <si>
    <t>FST-F-23-0087</t>
  </si>
  <si>
    <t>Forundersøgelse okkerindsats Vrenderup Bæk</t>
  </si>
  <si>
    <t>FST-F-23-0065</t>
  </si>
  <si>
    <t>Forundersøgelse om Vandløbsrestaurering i Gåser Å</t>
  </si>
  <si>
    <t>FST-F-23-0067</t>
  </si>
  <si>
    <t>Forundersøgelse om Vandløbsrestaurering i Landbækken</t>
  </si>
  <si>
    <t>FST-F-23-0063</t>
  </si>
  <si>
    <t>Forundersøgelse om Vandløbsrestaurering i Stae Bæk</t>
  </si>
  <si>
    <t>FST-F-24-0121</t>
  </si>
  <si>
    <t>Forundersøgelse restaurering af Brende Å vandområde c00144</t>
  </si>
  <si>
    <t>FST-F-24-0134</t>
  </si>
  <si>
    <t>Forundersøgelse restaurering af Brende Å vandområde o8291_a</t>
  </si>
  <si>
    <t>FST-F-24-0131</t>
  </si>
  <si>
    <t>Forundersøgelse restaurering af Brende Å vandområde o8291_c</t>
  </si>
  <si>
    <t>FST-F-23-0084</t>
  </si>
  <si>
    <t>Forundersøgelse vandløbsrestaurering Mellemløb Søndersund - Byn</t>
  </si>
  <si>
    <t>FST-F-25-0148</t>
  </si>
  <si>
    <t>Forundersøgelse Østerå o8934</t>
  </si>
  <si>
    <t>FST-F-22-0047</t>
  </si>
  <si>
    <t>Forundersøgelse, etablering af fripassage ved Juellingsholm</t>
  </si>
  <si>
    <t>FST-F-24-0125</t>
  </si>
  <si>
    <t>Forundersøgelse, fripassage i Grindsted Å ved Rådhuset i Grindsted</t>
  </si>
  <si>
    <t>EFMVB-23-0041</t>
  </si>
  <si>
    <t>Forvaltning af fiskeriet efter læbefisk: havkarusse (Ctenolabrus rupestris) og savgylte (Symphodus melops)</t>
  </si>
  <si>
    <t>FST-F-24-0108</t>
  </si>
  <si>
    <t>Fovrfelt Bæk (o8360_a_x) - forundersøgelse</t>
  </si>
  <si>
    <t>INVKF-24-0083</t>
  </si>
  <si>
    <t>FISKER JEAN HANSEN</t>
  </si>
  <si>
    <t>DNK000043476</t>
  </si>
  <si>
    <t>Fra garn til Tejner.</t>
  </si>
  <si>
    <t>INVKF-23-0011</t>
  </si>
  <si>
    <t>Fremtidigt bæredygtigt fiskeri i Bælthavet.</t>
  </si>
  <si>
    <t>INVKF-24-0054</t>
  </si>
  <si>
    <t>EDGAR MADSEN FISKEEKSPORT &amp; FILETFABRIK A/S</t>
  </si>
  <si>
    <t>Fryserum til opbevaring af mindre kystfiskerlandinger</t>
  </si>
  <si>
    <t>EFMVB-23-0032</t>
  </si>
  <si>
    <t>Fuldt Dokumenteret Fiskeri (FDF)</t>
  </si>
  <si>
    <t>INVKF-24-0273</t>
  </si>
  <si>
    <t>L 27 LISE v/Jes Andersen</t>
  </si>
  <si>
    <t>DNK000017564</t>
  </si>
  <si>
    <t>Garn klarer</t>
  </si>
  <si>
    <t>INVKF-24-0090</t>
  </si>
  <si>
    <t>Fisker Ivan Egede Jørgensen</t>
  </si>
  <si>
    <t>DNK000013531</t>
  </si>
  <si>
    <t>Garn til Skånsomt Fiskeri</t>
  </si>
  <si>
    <t>INVKF-24-0178</t>
  </si>
  <si>
    <t>INVKF-24-0270</t>
  </si>
  <si>
    <t>SB Byg Mors v/ Søren B. Christensen</t>
  </si>
  <si>
    <t>DNK000007474</t>
  </si>
  <si>
    <t>Garnhaler til lave garn</t>
  </si>
  <si>
    <t>INVKF-24-0164</t>
  </si>
  <si>
    <t>JON-PHILIPPE KROMANN</t>
  </si>
  <si>
    <t>DNK000012922</t>
  </si>
  <si>
    <t>Garnhaler/garn klarer til lave garn</t>
  </si>
  <si>
    <t>GOA-INV-23-0011</t>
  </si>
  <si>
    <t>SNAPTUN DRIFTSEJENDOMME A/S</t>
  </si>
  <si>
    <t>Gelsbro Dambrug Energioptimering</t>
  </si>
  <si>
    <t>FST-G-24-0108</t>
  </si>
  <si>
    <t>Gennemførelse - genslyngning af Brande Å - o8580_c</t>
  </si>
  <si>
    <t>FST-G-24-0109</t>
  </si>
  <si>
    <t>Gennemførelse - genslyngning samt mindre strækningsbaseret restaurering - Skærup Å_o8429_y</t>
  </si>
  <si>
    <t>FST-G-25-0148</t>
  </si>
  <si>
    <t>Gennemførsel - Mindre strækningsbaseret restaurering af nedre Idom Å</t>
  </si>
  <si>
    <t>FST-G-24-0120</t>
  </si>
  <si>
    <t>Genslyngning af Arnå ved Øster Højst</t>
  </si>
  <si>
    <t>FST-F-22-0043</t>
  </si>
  <si>
    <t>Genslyngning af Simmelbæk</t>
  </si>
  <si>
    <t>FST-G-24-0118</t>
  </si>
  <si>
    <t>Genslyngning af øvre Fladså</t>
  </si>
  <si>
    <t>FST-F-23-0061</t>
  </si>
  <si>
    <t>Glimsholt å - nedre del (o8969_g)</t>
  </si>
  <si>
    <t>GOA-UDV-23-0030</t>
  </si>
  <si>
    <t>Gracilaria, en ny art i dansk erhvervsmæssig tangproduktion</t>
  </si>
  <si>
    <t>FST-G-22-0036</t>
  </si>
  <si>
    <t>Groft materiale i Kalkens Bæk</t>
  </si>
  <si>
    <t>GOA-UDV-24-0002</t>
  </si>
  <si>
    <t>Grønne løsninger fra røde tang-arter: Optimeret vækst og bioaktivitet hos metan-reducerende tangarter (BioMeTa)</t>
  </si>
  <si>
    <t>FST-G-23-0065</t>
  </si>
  <si>
    <t>Gummesbæk (o8356) - etablering</t>
  </si>
  <si>
    <t>FST-F-23-0082</t>
  </si>
  <si>
    <t>Gundesbøl Å - Vandløbsrestaurering ved udlægning af groft materiale - gydebanker</t>
  </si>
  <si>
    <t>FST-G-25-0136</t>
  </si>
  <si>
    <t>Gundesbøl å - Vandløbsrestaurering ved udlægning af grus og sten, fjernelse af fysisk spærring og etablering af okkerrensning</t>
  </si>
  <si>
    <t>INVKF-23-0004</t>
  </si>
  <si>
    <t>H. 334 Anette v/Børge Larsen</t>
  </si>
  <si>
    <t>DNK000004838</t>
  </si>
  <si>
    <t>H410, Omlægning fra garn til konktejner</t>
  </si>
  <si>
    <t>FST-G-22-0047</t>
  </si>
  <si>
    <t>Haller Å, vandområde o8730_b, realisering VP2-vandløbprojekt, stræknings- og spærringsindsats (RIN-00243)</t>
  </si>
  <si>
    <t>INVKF-24-0140</t>
  </si>
  <si>
    <t>Bossen og Bumsen</t>
  </si>
  <si>
    <t>DNK000030092</t>
  </si>
  <si>
    <t>HG 161 Bossen og Bumsen - Strømlog, garn og garnhaler</t>
  </si>
  <si>
    <t>INVKF-24-0076</t>
  </si>
  <si>
    <t>FISKESKIPPER MICHAEL AXELSEN</t>
  </si>
  <si>
    <t>DNK000016882</t>
  </si>
  <si>
    <t>HG 345 - Lave garn og garnopreder - DNK000002382</t>
  </si>
  <si>
    <t>INVKF-24-0235</t>
  </si>
  <si>
    <t>HG 55 Annika</t>
  </si>
  <si>
    <t>hg 55 anikka dynema wirer og fangsthåndtering</t>
  </si>
  <si>
    <t>INVKF-24-0190</t>
  </si>
  <si>
    <t>HG 106 Lærke Ida</t>
  </si>
  <si>
    <t>DNK000015382</t>
  </si>
  <si>
    <t>hg106 lave garn til rene</t>
  </si>
  <si>
    <t>INVKF-24-0215</t>
  </si>
  <si>
    <t>Hg 258 Morten Camilla v/Jan Gundersen</t>
  </si>
  <si>
    <t>DNK000007061</t>
  </si>
  <si>
    <t>hg258 Jan lave garn og udstyr til fangstbehandling</t>
  </si>
  <si>
    <t>INVKF-24-0162</t>
  </si>
  <si>
    <t>HG 80 BEATRIX V/HANS NIELSEN</t>
  </si>
  <si>
    <t>DNK000033440</t>
  </si>
  <si>
    <t>hg80 transportør til garnfiskeriet</t>
  </si>
  <si>
    <t>INVKF-24-0157</t>
  </si>
  <si>
    <t>Hummer garn</t>
  </si>
  <si>
    <t>INVKF-24-0256</t>
  </si>
  <si>
    <t>S 321 Butterfly v/Jan Eriksen</t>
  </si>
  <si>
    <t>Hummerskyller</t>
  </si>
  <si>
    <t>INVKF-24-0219</t>
  </si>
  <si>
    <t>Bluefin Invest ApS</t>
  </si>
  <si>
    <t>Hummerskyller + skipperstol</t>
  </si>
  <si>
    <t>INVKF-24-0144</t>
  </si>
  <si>
    <t>FISKER ALLAN SKAARUP NIELSEN</t>
  </si>
  <si>
    <t>DNK000008343</t>
  </si>
  <si>
    <t>HUmmerskyller FN488</t>
  </si>
  <si>
    <t>INVKF-24-0241</t>
  </si>
  <si>
    <t>FN 72 Klitgaard ApS</t>
  </si>
  <si>
    <t>DNK000014087</t>
  </si>
  <si>
    <t>Hummerskyller og sorterbord FN 72</t>
  </si>
  <si>
    <t>INVKF-23-0037</t>
  </si>
  <si>
    <t>Hurtig og mobil Tejne og Pilke fartøj</t>
  </si>
  <si>
    <t>INVKF-24-0060</t>
  </si>
  <si>
    <t>DNK000045117</t>
  </si>
  <si>
    <t>hurtigere og bedre fangstbehandling af fjordrejer</t>
  </si>
  <si>
    <t>INVKF-24-0229</t>
  </si>
  <si>
    <t>GL SERVICE</t>
  </si>
  <si>
    <t>DNK000002699</t>
  </si>
  <si>
    <t>Hydraulisk halemaskine</t>
  </si>
  <si>
    <t>INVKF-24-0151</t>
  </si>
  <si>
    <t>Hæve-Sænke pound HM 22</t>
  </si>
  <si>
    <t>INVKF-24-0171</t>
  </si>
  <si>
    <t>T18 Mille v/ Ulrich M Thomsen</t>
  </si>
  <si>
    <t>DEU300200702</t>
  </si>
  <si>
    <t>Hæve/sænke pound og garnopreder/transportør</t>
  </si>
  <si>
    <t>FISKKON-21-0011</t>
  </si>
  <si>
    <t>Håndtering af forskudt kvoteår på licenser i fiskerisystemet 9505</t>
  </si>
  <si>
    <t>EFMVB-23-0034</t>
  </si>
  <si>
    <t>Håndtering af sælproblematikken, målrettede og skånsomme reguleringsmetoder (SEAL)</t>
  </si>
  <si>
    <t>MARIN-23-0006</t>
  </si>
  <si>
    <t>"Dannebrog" I/S</t>
  </si>
  <si>
    <t>I/S Dannebrogs opsamling af marint affald i det vestlige Kattegat og Bælthavet</t>
  </si>
  <si>
    <t>MARIN-24-0022</t>
  </si>
  <si>
    <t>I/S Dannebrogs opsamling af marint affald i det vestlige Kattegat og nordlige Bælthav</t>
  </si>
  <si>
    <t>INVKF-23-0034</t>
  </si>
  <si>
    <t>Ib Kloster</t>
  </si>
  <si>
    <t>DNK000001231</t>
  </si>
  <si>
    <t>indkøb af ny ismaskine</t>
  </si>
  <si>
    <t>GOA-UDV-23-0027</t>
  </si>
  <si>
    <t>Industriel anvendelse at ozonteknologier på danske fiskeopdrætsanlæg [BIZON]</t>
  </si>
  <si>
    <t>GOA-INV-24-0005</t>
  </si>
  <si>
    <t>Installering af protein skimmer på Royal Danish Fish</t>
  </si>
  <si>
    <t>FISKKON-24-0052</t>
  </si>
  <si>
    <t>Intern tid  Tilpasning - Vedligehold Fiskerisystem - 9223019601</t>
  </si>
  <si>
    <t>FISKKON-24-0053</t>
  </si>
  <si>
    <t>Intern tid. Digitalisering og videreudvikling af Fiskerisystem - 22302</t>
  </si>
  <si>
    <t>INVKF-24-0166</t>
  </si>
  <si>
    <t>JIM HEMMINGSEN</t>
  </si>
  <si>
    <t>Investering af ny Net opreder.</t>
  </si>
  <si>
    <t>INVKF-24-0119</t>
  </si>
  <si>
    <t>DNK000039111</t>
  </si>
  <si>
    <t>Investering i Ismaskine</t>
  </si>
  <si>
    <t>INVKF-24-0071</t>
  </si>
  <si>
    <t>Niels Erik Kjærsgaard Holding ApS</t>
  </si>
  <si>
    <t>DNK000014851</t>
  </si>
  <si>
    <t>investering i kølelast</t>
  </si>
  <si>
    <t>INVKF-24-0073</t>
  </si>
  <si>
    <t>Investering i lave garn redskaber</t>
  </si>
  <si>
    <t>INVKF-24-0168</t>
  </si>
  <si>
    <t>Investering i ny garnhaler.</t>
  </si>
  <si>
    <t>INVKF-24-0282</t>
  </si>
  <si>
    <t>FISKER TOM NIELSEN</t>
  </si>
  <si>
    <t>DNK000008089</t>
  </si>
  <si>
    <t>Investering i nye garn</t>
  </si>
  <si>
    <t>INVKF-24-0268</t>
  </si>
  <si>
    <t>Søgård L 215/ Per Andersen</t>
  </si>
  <si>
    <t>Investering i søvægte/søpakkesystem</t>
  </si>
  <si>
    <t>INVKF-24-0072</t>
  </si>
  <si>
    <t>ERIK HENRIKSEN</t>
  </si>
  <si>
    <t>DNK000006767</t>
  </si>
  <si>
    <t>Investeringer i lave garn</t>
  </si>
  <si>
    <t>INVKF-24-0155</t>
  </si>
  <si>
    <t>Peter Birch</t>
  </si>
  <si>
    <t>DNK000011384</t>
  </si>
  <si>
    <t>Investeringer i lave garn til minimering af bifangst</t>
  </si>
  <si>
    <t>EFMVB-23-0020</t>
  </si>
  <si>
    <t>Investigating transport, resuspension, penetration impacts of demersal gears (INTREPID)</t>
  </si>
  <si>
    <t>INVKF-24-0253</t>
  </si>
  <si>
    <t>FISKER KJELD LORENZEN</t>
  </si>
  <si>
    <t>DNK000011703</t>
  </si>
  <si>
    <t>Ismaskine</t>
  </si>
  <si>
    <t>GROFISK-23-0014</t>
  </si>
  <si>
    <t>Jade-konk</t>
  </si>
  <si>
    <t>INVKF-24-0170</t>
  </si>
  <si>
    <t>DNK000045759</t>
  </si>
  <si>
    <t>K127 dyneemaruser til ålefiskeriet</t>
  </si>
  <si>
    <t>INVKF-24-0267</t>
  </si>
  <si>
    <t>Wejlemann ApS</t>
  </si>
  <si>
    <t>DNK000002280</t>
  </si>
  <si>
    <t>KA 49 Isabella - Sorterpouner</t>
  </si>
  <si>
    <t>INVKF-24-0075</t>
  </si>
  <si>
    <t>Partrederiet J&amp;T Fjord Lodberg</t>
  </si>
  <si>
    <t>DNK000009116</t>
  </si>
  <si>
    <t>Keseopsamler til forbedring af kvalitet og arbejdsmiljø</t>
  </si>
  <si>
    <t>INVKF-24-0204</t>
  </si>
  <si>
    <t>Hg 5 Skovsmose v/Kim Skovsmose</t>
  </si>
  <si>
    <t>Kim skovsmose redskabsskur, garnklarer mv</t>
  </si>
  <si>
    <t>FST-G-23-0079</t>
  </si>
  <si>
    <t>Kirkeby Bæk (o8212_a)  etablering</t>
  </si>
  <si>
    <t>FST-G-22-0031</t>
  </si>
  <si>
    <t>Kisum-Estvad Bæk (o7006)</t>
  </si>
  <si>
    <t>FST-F-23-0055</t>
  </si>
  <si>
    <t>Kobbel å - forundersøgelse og detailprojektering</t>
  </si>
  <si>
    <t>GOA-UDV-23-0009</t>
  </si>
  <si>
    <t>Kombineret dyrkning af østers og søl i landbaseret anlæg til understøttelse af økologisk produceret søl (ØkoKØS)</t>
  </si>
  <si>
    <t>FISKKON-21-0013</t>
  </si>
  <si>
    <t>Kontrol af fiskerier omfattet af et særligt kontrol- og inspektionsprogram (SCIP)</t>
  </si>
  <si>
    <t>FISKKON-21-0036</t>
  </si>
  <si>
    <t>Kontrol af fiskerier omfattet af et særligt kontrol- og inspektionsprogram (SCIP) - 2023</t>
  </si>
  <si>
    <t>FISKKON-23-0038</t>
  </si>
  <si>
    <t>Kontrol af fiskerier omfattet af et særligt kontrol- og inspektionsprogram (SCIP) - 2024</t>
  </si>
  <si>
    <t>FISKKON-21-0028</t>
  </si>
  <si>
    <t>Kontrol af fiskerier omfattet af et særligt kontrol- og inspektionsprogram (SCIP). - 2022</t>
  </si>
  <si>
    <t>MARVID-23-0004</t>
  </si>
  <si>
    <t>Kortlægning af havbunden i beskyttede havstrategiområder  del 2</t>
  </si>
  <si>
    <t>MARVID-24-0007</t>
  </si>
  <si>
    <t>Kortlægning af havbunden i beskyttede havstrategiområder i 2024-2026</t>
  </si>
  <si>
    <t>INVKF-24-0126</t>
  </si>
  <si>
    <t>LARS HAST</t>
  </si>
  <si>
    <t>DNK000010968</t>
  </si>
  <si>
    <t>Krabbe- og hummertejner (MULTI)</t>
  </si>
  <si>
    <t>INVKF-24-0261</t>
  </si>
  <si>
    <t>Krabbeknuser</t>
  </si>
  <si>
    <t>INVKF-24-0223</t>
  </si>
  <si>
    <t>Krabbeknuser HM 22</t>
  </si>
  <si>
    <t>INVKF-24-0120</t>
  </si>
  <si>
    <t>LEIF DUE</t>
  </si>
  <si>
    <t>DNK000007947</t>
  </si>
  <si>
    <t>Krabbetejner til Skånsomt Fiskeri</t>
  </si>
  <si>
    <t>FST-G-23-0080</t>
  </si>
  <si>
    <t>Krogsgaard Møllebæk (o8339)  etablering</t>
  </si>
  <si>
    <t>GOA-UDV-23-0011</t>
  </si>
  <si>
    <t>Kumulative Effekter af Muslingeopdræt (KUMO)</t>
  </si>
  <si>
    <t>FST-G-25-0135</t>
  </si>
  <si>
    <t>Kærbækken - Okkerrensning</t>
  </si>
  <si>
    <t>FST-F-23-0066</t>
  </si>
  <si>
    <t>Kærbækken Forundersøgelse</t>
  </si>
  <si>
    <t>INVKF-23-0021</t>
  </si>
  <si>
    <t>Køle- frys trailer</t>
  </si>
  <si>
    <t>INVKF-24-0239</t>
  </si>
  <si>
    <t>Køle- Frys trailer til opbevaring og miniisværk</t>
  </si>
  <si>
    <t>INVKF-24-0225</t>
  </si>
  <si>
    <t>Annas Fiskekasser</t>
  </si>
  <si>
    <t>Kølefaciliteter til afsætning af landinger i kystfiskeriet</t>
  </si>
  <si>
    <t>INVKF-24-0122</t>
  </si>
  <si>
    <t>Nicolai Harders Fisk</t>
  </si>
  <si>
    <t>DNK000013380</t>
  </si>
  <si>
    <t>Kølefaciliteter til kystfisker i Skovshoved havn</t>
  </si>
  <si>
    <t>INVKF-24-0125</t>
  </si>
  <si>
    <t>FISKESKIPPER BJARNE OLSEN</t>
  </si>
  <si>
    <t>Kølelast HM 84 Mette Juul</t>
  </si>
  <si>
    <t>INVKF-24-0123</t>
  </si>
  <si>
    <t>Fiskeriselskabet Hals ApS</t>
  </si>
  <si>
    <t>kølelast og ismaskine til A321 fiskeriselskabet hals</t>
  </si>
  <si>
    <t>INVKF-23-0040</t>
  </si>
  <si>
    <t>køletanke samt skylleanlæg</t>
  </si>
  <si>
    <t>INVKF-24-0281</t>
  </si>
  <si>
    <t>Køletrailer</t>
  </si>
  <si>
    <t>INVKF-23-0035</t>
  </si>
  <si>
    <t>S J FISK V/SØREN JACOBSEN</t>
  </si>
  <si>
    <t>DNK000027171</t>
  </si>
  <si>
    <t>INVKF-24-0237</t>
  </si>
  <si>
    <t>RI 568 Jette Mona ApS</t>
  </si>
  <si>
    <t>DNK000012451</t>
  </si>
  <si>
    <t>Køletrailer til opbevaring og transport</t>
  </si>
  <si>
    <t>FISKKON-21-0035</t>
  </si>
  <si>
    <t>Landetest af seneste version af SALES mod andre MS - 9555</t>
  </si>
  <si>
    <t>FISKKON-21-0008</t>
  </si>
  <si>
    <t>Landingsweb/SYS-SYS 1 til mange afregninger 9506</t>
  </si>
  <si>
    <t>INVKF-23-0005</t>
  </si>
  <si>
    <t>Lasse Jørgensen, Dynema ruser som sælsikre redskaber i reje og ålefiskeriet</t>
  </si>
  <si>
    <t>INVKF-24-0057</t>
  </si>
  <si>
    <t>Lave garn</t>
  </si>
  <si>
    <t>INVKF-24-0127</t>
  </si>
  <si>
    <t>INVKF-24-0160</t>
  </si>
  <si>
    <t>Lave garn HG5</t>
  </si>
  <si>
    <t>INVKF-24-0167</t>
  </si>
  <si>
    <t>lave garn hg80</t>
  </si>
  <si>
    <t>INVKF-24-0193</t>
  </si>
  <si>
    <t>Lave garn med dertilhørende netopreder til kystfisker i Skovshoved havn.</t>
  </si>
  <si>
    <t>INVKF-24-0245</t>
  </si>
  <si>
    <t>Steffen Bork Thomsen</t>
  </si>
  <si>
    <t>DNK000006118</t>
  </si>
  <si>
    <t>Lave garn og garnhaler til</t>
  </si>
  <si>
    <t>INVKF-24-0069</t>
  </si>
  <si>
    <t>DNK000013117</t>
  </si>
  <si>
    <t>Lave garn og garnopklarer</t>
  </si>
  <si>
    <t>INVKF-24-0191</t>
  </si>
  <si>
    <t>Lave garn og garntromle til</t>
  </si>
  <si>
    <t>INVKF-24-0131</t>
  </si>
  <si>
    <t>Lave garn og Krabbeknuser HM 65</t>
  </si>
  <si>
    <t>INVKF-24-0052</t>
  </si>
  <si>
    <t>FISKEFARTØJ ANNE V/SVEN KNUD FREDERIKSEN</t>
  </si>
  <si>
    <t>DNK000012809</t>
  </si>
  <si>
    <t>Lave garn til kystfiskeri</t>
  </si>
  <si>
    <t>INVKF-24-0221</t>
  </si>
  <si>
    <t>Lave garn til pighvar</t>
  </si>
  <si>
    <t>INVKF-24-0159</t>
  </si>
  <si>
    <t>Lave Garn til Rødspætter &amp; Tunger</t>
  </si>
  <si>
    <t>INVKF-24-0238</t>
  </si>
  <si>
    <t>JAN, HVIDE SANDE, HOLDING ApS</t>
  </si>
  <si>
    <t>DNK000012357</t>
  </si>
  <si>
    <t>Lave garn, garnhaler og vægt</t>
  </si>
  <si>
    <t>INVKF-24-0242</t>
  </si>
  <si>
    <t>Lave rødspættegarn</t>
  </si>
  <si>
    <t>INVKF-24-0056</t>
  </si>
  <si>
    <t>Lave toggegarn målrettet søtunger, slethvar og rødspætter.</t>
  </si>
  <si>
    <t>INVKF-24-0063</t>
  </si>
  <si>
    <t>NIELS KNUD FREDERIKSEN</t>
  </si>
  <si>
    <t>DNK000036024</t>
  </si>
  <si>
    <t>Lavere garn - 90 cm høje mod normalt 160 cm</t>
  </si>
  <si>
    <t>EFMVB-23-0027</t>
  </si>
  <si>
    <t>Length-based state-space assessment model to assess stocks with lack of accurate age estimation (LenSAM)</t>
  </si>
  <si>
    <t>INVKF-24-0078</t>
  </si>
  <si>
    <t>Lille skånsom garnopreder</t>
  </si>
  <si>
    <t>GROFISK-23-0013</t>
  </si>
  <si>
    <t>Læbefisk, redningsplanken for de danske kystfiskere</t>
  </si>
  <si>
    <t>INVKF-24-0154</t>
  </si>
  <si>
    <t>Løftepaune</t>
  </si>
  <si>
    <t>FST-G-24-0097</t>
  </si>
  <si>
    <t>Løgumklosterbæk - etablering af okkersø</t>
  </si>
  <si>
    <t>MARIN-24-0028</t>
  </si>
  <si>
    <t>NEXØ VODBINDERI ApS</t>
  </si>
  <si>
    <t>Marine Clean Up - Fjernelse af marint affald i farvandet øst og sydøst for Bornholm</t>
  </si>
  <si>
    <t>INVKF-24-0050</t>
  </si>
  <si>
    <t>Marsvin selektering</t>
  </si>
  <si>
    <t>GROFISK-23-0016</t>
  </si>
  <si>
    <t>Methanol i Fiskeriet</t>
  </si>
  <si>
    <t>FST-F-25-0168</t>
  </si>
  <si>
    <t>Mindre strækningsbaserede restaureringer i Grødby Å</t>
  </si>
  <si>
    <t>FST-F-25-0170</t>
  </si>
  <si>
    <t>Mindre strækningsbaserede restaureringer i Samsing Å</t>
  </si>
  <si>
    <t>FST-F-25-0169</t>
  </si>
  <si>
    <t>Mindre strækningsbaserede restaureringer i Øle Å</t>
  </si>
  <si>
    <t>FST-G-23-0078</t>
  </si>
  <si>
    <t>Mindre strækningsbaseret restaurering i Tuel Å, Sorø kommune</t>
  </si>
  <si>
    <t>FST-G-23-0077</t>
  </si>
  <si>
    <t>Mindre strækningsbaseret restaurering i Øllemoserenden og Bjørnevad Å, Sorø kommune</t>
  </si>
  <si>
    <t>FST-G-24-0111</t>
  </si>
  <si>
    <t>Mindre strækningsbaseret restaurering på Tude Å - øvre del (o8355)</t>
  </si>
  <si>
    <t>EFMVB-23-0015</t>
  </si>
  <si>
    <t>MItigaTIon and BYCatch of protected species (MITIBYC)</t>
  </si>
  <si>
    <t>INVKF-23-0032</t>
  </si>
  <si>
    <t>Christina Michelle ApS</t>
  </si>
  <si>
    <t>Montering af ny Takkelkasse</t>
  </si>
  <si>
    <t>GOA-UDV-23-0029</t>
  </si>
  <si>
    <t>Syddansk Universitet (University of Southern Denmark)</t>
  </si>
  <si>
    <t>MuslingeVagt - Autonom dronebåd til beskyttelse af klima- og miljøvenlig muslingeproduktion</t>
  </si>
  <si>
    <t>FST-F-25-0153</t>
  </si>
  <si>
    <t>Naturgenopretning i Stavis Å - Forundersøgelse og detailprojektering</t>
  </si>
  <si>
    <t>FISKKON-21-0019</t>
  </si>
  <si>
    <t>NEAFC opgradering til V 2.0      9501</t>
  </si>
  <si>
    <t>GOA-UDV-23-0006</t>
  </si>
  <si>
    <t>Aurelis ApS</t>
  </si>
  <si>
    <t>Nordisk Nori (Pyropia dyrkning i Danmark)</t>
  </si>
  <si>
    <t>INVKF-24-0177</t>
  </si>
  <si>
    <t>LANGØ FISKEEKSPORT</t>
  </si>
  <si>
    <t>Ny kølerumsdør, 2 stk. elektroniske vægte samt el-truck</t>
  </si>
  <si>
    <t>INVKF-24-0156</t>
  </si>
  <si>
    <t>Nye kystfisker flydebroer i Thorsminde havn</t>
  </si>
  <si>
    <t>INVKF-24-0061</t>
  </si>
  <si>
    <t>Lanto ApS</t>
  </si>
  <si>
    <t>DNK000012579</t>
  </si>
  <si>
    <t>Nye lave garn</t>
  </si>
  <si>
    <t>GOA-UDV-23-0018</t>
  </si>
  <si>
    <t>Nye og forbedrede biologiske og mekaniske vandrenseteknologier til nedbringelse af miljøpåvirkningen fra akvakulturanlæg (BioMeka)</t>
  </si>
  <si>
    <t>GOA-INV-24-0002</t>
  </si>
  <si>
    <t>DANISH SALMON A/S</t>
  </si>
  <si>
    <t>Nyt energieffektivt køleudstyr til landbaseret RAS akvakultur.</t>
  </si>
  <si>
    <t>FST-F-22-0039</t>
  </si>
  <si>
    <t>o10345, Hvirlå, forundersøgelse</t>
  </si>
  <si>
    <t>FST-F-22-0040</t>
  </si>
  <si>
    <t>o8152_g, Bolbrobæk, forundersøgelse</t>
  </si>
  <si>
    <t>FST-F-22-0036</t>
  </si>
  <si>
    <t>o8184_l_x Smedebæk, østlige del, forundersøgelse</t>
  </si>
  <si>
    <t>INVKF-24-0099</t>
  </si>
  <si>
    <t>Ombygning af is/kølekasser, samt overflader hvor der håndteres fisk</t>
  </si>
  <si>
    <t>INVKF-24-0214</t>
  </si>
  <si>
    <t>Fisker Charlie Lorenzen</t>
  </si>
  <si>
    <t>DNK000007581</t>
  </si>
  <si>
    <t>Omlægning fra høje rødspætte garn til lave rødspættegarn,samt garnhalr til bjergning af garn</t>
  </si>
  <si>
    <t>INVKF-24-0051</t>
  </si>
  <si>
    <t>P/R DH Poseidon</t>
  </si>
  <si>
    <t>DNK000045779</t>
  </si>
  <si>
    <t>omlægning til fiskeri af konksnegle</t>
  </si>
  <si>
    <t>INVKF-24-0117</t>
  </si>
  <si>
    <t>L 157 Arkona/L 156 Okinawa Jørgen Bach/Tommy Bach</t>
  </si>
  <si>
    <t>DNK000008760</t>
  </si>
  <si>
    <t>Omlægning til skånsomme redskaber</t>
  </si>
  <si>
    <t>INVKF-23-0033</t>
  </si>
  <si>
    <t>HANS HENRIK MUNCH PETERSEN</t>
  </si>
  <si>
    <t>DNK000021408</t>
  </si>
  <si>
    <t>Omlægning til tejnefiskeri efter torsk</t>
  </si>
  <si>
    <t>INVKF-23-0026</t>
  </si>
  <si>
    <t>Omrigning fra passive redskaber til tejnefiskeri og installation af søvægt</t>
  </si>
  <si>
    <t>INVKF-23-0025</t>
  </si>
  <si>
    <t>4 M v/Mads Nielsen</t>
  </si>
  <si>
    <t>Omrigning fra trawl fiskeri til krabbe og hummer fiskeri med tejner.</t>
  </si>
  <si>
    <t>INVKF-23-0006</t>
  </si>
  <si>
    <t>omrigning til Dynema ruser NF 252</t>
  </si>
  <si>
    <t>INVKF-24-0096</t>
  </si>
  <si>
    <t>Daugaard Seafood ApS</t>
  </si>
  <si>
    <t>DNK000005457</t>
  </si>
  <si>
    <t>omrigning til konkfiskeri</t>
  </si>
  <si>
    <t>INVKF-24-0106</t>
  </si>
  <si>
    <t>Knud Holm Hilkjær</t>
  </si>
  <si>
    <t>DNK000013665</t>
  </si>
  <si>
    <t>omrigning til Konkfiskeri KR78</t>
  </si>
  <si>
    <t>INVKF-24-0093</t>
  </si>
  <si>
    <t>Kt. "Selena Christina" L 486 v/ Andy Overgård</t>
  </si>
  <si>
    <t>DNK000007573</t>
  </si>
  <si>
    <t>Omrigning til krogfiskeri</t>
  </si>
  <si>
    <t>INVKF-23-0020</t>
  </si>
  <si>
    <t>Omrigning til krogfiskeri l486</t>
  </si>
  <si>
    <t>INVKF-23-0031</t>
  </si>
  <si>
    <t>omrigning til pilkemaskiner på A14</t>
  </si>
  <si>
    <t>INVKF-24-0146</t>
  </si>
  <si>
    <t>Lillebælt Fisk I/S</t>
  </si>
  <si>
    <t>DNK000011838</t>
  </si>
  <si>
    <t>Omrigning til tejnefiskeri</t>
  </si>
  <si>
    <t>FISKKON-21-0024</t>
  </si>
  <si>
    <t>Opdatering af MDR lister i ERS  9528</t>
  </si>
  <si>
    <t>FISKKON-21-0009</t>
  </si>
  <si>
    <t>Opgradering af FASales 9508</t>
  </si>
  <si>
    <t>FISKKON-21-0021</t>
  </si>
  <si>
    <t>Opgradering til FLUX TL 1.9  9509</t>
  </si>
  <si>
    <t>MARIN-24-0024</t>
  </si>
  <si>
    <t>KR 21 Anna Nick v/Lars K. Rasmussen</t>
  </si>
  <si>
    <t>Oprydning af marint affald i det østlige Storebælt</t>
  </si>
  <si>
    <t>MARIN-23-0009</t>
  </si>
  <si>
    <t>Opsamling af marint affald fra Limfjorden, Aalborg Bugt og vrag i Øresund</t>
  </si>
  <si>
    <t>MARIN-24-0035</t>
  </si>
  <si>
    <t>FISKER MARTIN FØNSKOV JENSEN</t>
  </si>
  <si>
    <t>Opsamnling af marint affald og spøgelsesnet i det sydlige Køge bugt</t>
  </si>
  <si>
    <t>INVKF-24-0112</t>
  </si>
  <si>
    <t>Opstart af fiskeri efter fjordrejer</t>
  </si>
  <si>
    <t>INVKF-24-0049</t>
  </si>
  <si>
    <t>Opstart af fiskeri efter konksnegle.</t>
  </si>
  <si>
    <t>INVKF-24-0139</t>
  </si>
  <si>
    <t>Opstart af fiskeri efter krabber</t>
  </si>
  <si>
    <t>INVKF-23-0014</t>
  </si>
  <si>
    <t>Opstart af skånsomt fiskeri med tejner</t>
  </si>
  <si>
    <t>GOA-UDV-24-0003</t>
  </si>
  <si>
    <t>Optimeret enzymdosering til reduktion af erhvervets fosforudledning (OPTIFOS)</t>
  </si>
  <si>
    <t>INVKF-23-0030</t>
  </si>
  <si>
    <t>POUL FINN MOGENSEN</t>
  </si>
  <si>
    <t>DNK000013990</t>
  </si>
  <si>
    <t>Optimering af afsætning og kvalitetsforbedring.</t>
  </si>
  <si>
    <t>INVKF-24-0197</t>
  </si>
  <si>
    <t>FISKER JOHNI ANDERSEN</t>
  </si>
  <si>
    <t>DNK000032270</t>
  </si>
  <si>
    <t>Optimering af lokalt garnfartøj til kystnært fiskeri, til skånsomt fiskeri</t>
  </si>
  <si>
    <t>INVKF-24-0145</t>
  </si>
  <si>
    <t>Optimering af økonomien i tejnefiskeriet</t>
  </si>
  <si>
    <t>INVKF-24-0260</t>
  </si>
  <si>
    <t>Peter T99 multitejner til hummerfiskeri</t>
  </si>
  <si>
    <t>INVKF-24-0124</t>
  </si>
  <si>
    <t>Pilkemaskine og Lave toggegarn</t>
  </si>
  <si>
    <t>FST-G-22-0024</t>
  </si>
  <si>
    <t>Plantning af træer og udskiftning af bundmateriale i Sandlyng Å</t>
  </si>
  <si>
    <t>INVKF-24-0217</t>
  </si>
  <si>
    <t>Plast Pæle</t>
  </si>
  <si>
    <t>GOA-INV-24-0010</t>
  </si>
  <si>
    <t>FREA A/S</t>
  </si>
  <si>
    <t>Procesoptimering af denitrifikationsanlæg på FREA</t>
  </si>
  <si>
    <t>PAP-24-0012</t>
  </si>
  <si>
    <t>FSK foreningen for skånsomt kystfiskeri</t>
  </si>
  <si>
    <t>Produktions- og Afsætningsplan 2024</t>
  </si>
  <si>
    <t>PAP-24-0013</t>
  </si>
  <si>
    <t>Produktions- og afsætningsplan 2024</t>
  </si>
  <si>
    <t>PAP-23-0006</t>
  </si>
  <si>
    <t>PAP-22-0004</t>
  </si>
  <si>
    <t>PAP-23-0007</t>
  </si>
  <si>
    <t>Danmarks Fiskeriforening Producent Organisation</t>
  </si>
  <si>
    <t>Produktions- og afsætningsplaner (PAP) 2023</t>
  </si>
  <si>
    <t>PAP-22-0003</t>
  </si>
  <si>
    <t>Produktions- og Afsætningsplaner 2022</t>
  </si>
  <si>
    <t>PAP-22-0002</t>
  </si>
  <si>
    <t>Produktions- og afsætningsplaner 2022</t>
  </si>
  <si>
    <t>PAP-24-0011</t>
  </si>
  <si>
    <t>Produktions- og Afsætningsplaner EHFAF 2024 (PAP24)</t>
  </si>
  <si>
    <t>INVKF-24-0109</t>
  </si>
  <si>
    <t>S 440 SOFIE LYKKE APS</t>
  </si>
  <si>
    <t>DNK000024751</t>
  </si>
  <si>
    <t>Projekt 1. Lossebom. Projekt 2. spulepumpe</t>
  </si>
  <si>
    <t>INVKF-24-0135</t>
  </si>
  <si>
    <t>Projekt til fremme af merværdien for fangsten</t>
  </si>
  <si>
    <t>INVKF-24-0262</t>
  </si>
  <si>
    <t>FISKER SVEND FLINT DITLEVSEN</t>
  </si>
  <si>
    <t>DNK000030653</t>
  </si>
  <si>
    <t>Projekt til skånsomt og bæredygtigt fiskeri med sælsikre redskaber.</t>
  </si>
  <si>
    <t>FISKKON-21-0029</t>
  </si>
  <si>
    <t>Projektledelse og koordinering af initiativer ved int. dataudveksling -9549</t>
  </si>
  <si>
    <t>FST-G-23-0075</t>
  </si>
  <si>
    <t>Ravnsø-Størsbøl Bæk (rib_1.10.01119)  etablering</t>
  </si>
  <si>
    <t>FST-G-24-0110</t>
  </si>
  <si>
    <t>Realisering - Fjernelse af spærring ved Ådal Dambrug i Vejle Å_ RIB-00031_o8479</t>
  </si>
  <si>
    <t>FST-G-22-0043</t>
  </si>
  <si>
    <t>Realisering af indsatser i Hestbæk-Riskjær Bæk (o8794_d) og Bredkær Bæk-vandsystem (o6837_b, o6837_c)</t>
  </si>
  <si>
    <t>FST-G-22-0038</t>
  </si>
  <si>
    <t>Realisering af indsatser i Hjulrenden-vandløbssystemet, o7308 og o7308_a</t>
  </si>
  <si>
    <t>FST-G-22-0039</t>
  </si>
  <si>
    <t>Realisering af indsatser i Houtved Bæk, o7214</t>
  </si>
  <si>
    <t>FST-G-22-0040</t>
  </si>
  <si>
    <t>Realisering af indsatser i Svenstrup Bæk, o7122_x</t>
  </si>
  <si>
    <t>FST-G-24-0090</t>
  </si>
  <si>
    <t>Realisering af restaurering i Binderup Å (o8922_b og AAL-1065)</t>
  </si>
  <si>
    <t>FST-G-24-0132</t>
  </si>
  <si>
    <t>Realisering af vandløbsrestaurering - Frøsmose Å o8365</t>
  </si>
  <si>
    <t>FST-G-24-0131</t>
  </si>
  <si>
    <t>Realisering af vandløbsrestaurering - Haraldsted Å o8368</t>
  </si>
  <si>
    <t>FST-G-24-0123</t>
  </si>
  <si>
    <t>Realisering af vandplanindsats i vandområde o10372, Ørbæk Å</t>
  </si>
  <si>
    <t>FST-G-23-0056</t>
  </si>
  <si>
    <t>Realisering af vandplanindsats i vandområde o8075_x, Bjørup Bæk</t>
  </si>
  <si>
    <t>FST-G-23-0058</t>
  </si>
  <si>
    <t>Realisering af vandplanindsats i vandområde o8077, Hanemoseløbet</t>
  </si>
  <si>
    <t>FST-G-23-0057</t>
  </si>
  <si>
    <t>Realisering af vandplanindsats i vandområde o8083, Lomose Å</t>
  </si>
  <si>
    <t>FST-G-23-0059</t>
  </si>
  <si>
    <t>Realisering af vandplanindsats i vandområde o8094, Sørup Å</t>
  </si>
  <si>
    <t>FST-G-22-0029</t>
  </si>
  <si>
    <t>Realisering Fiskbæk, o8184_a</t>
  </si>
  <si>
    <t>INVKF-24-0192</t>
  </si>
  <si>
    <t>P/R John Gierlevsen og Klaus Christensen</t>
  </si>
  <si>
    <t>DNK000046219</t>
  </si>
  <si>
    <t>Redskabsskifte &amp; investering i bedre fangsthåndtering</t>
  </si>
  <si>
    <t>GROFISK-23-0011</t>
  </si>
  <si>
    <t>Reduced climate gas emissions in the brown shrimp fishery (REDUCE GAS SHRIMP)</t>
  </si>
  <si>
    <t>GOA-UDV-23-0016</t>
  </si>
  <si>
    <t>Reduktion af erhvervets kvælstofudledning og klimaaftryk via innovativt foderkoncept (KVÆLSTOP)</t>
  </si>
  <si>
    <t>FST-G-23-0070</t>
  </si>
  <si>
    <t>Refsgård Fiskeri II - realisering - fjernelse af spærring i Egtved Å - c00009 - RIB-00067</t>
  </si>
  <si>
    <t>INVKF-24-0243</t>
  </si>
  <si>
    <t>Løkken Moleleje</t>
  </si>
  <si>
    <t>Renovering af ophaler-spil på  Løkken moleleje</t>
  </si>
  <si>
    <t>FST-F-25-0152</t>
  </si>
  <si>
    <t>Restaurering af Abild Å</t>
  </si>
  <si>
    <t>FST-G-24-0092</t>
  </si>
  <si>
    <t>Restaurering af Alling Å ved Allinggård</t>
  </si>
  <si>
    <t>FST-F-22-0017</t>
  </si>
  <si>
    <t>Restaurering af Andst Bæk</t>
  </si>
  <si>
    <t>FST-G-23-0072</t>
  </si>
  <si>
    <t>Restaurering af Bregninge Å (o8481)</t>
  </si>
  <si>
    <t>FST-G-22-0033</t>
  </si>
  <si>
    <t>Restaurering af Bur Møllebæk ved udlægning af groft materiale</t>
  </si>
  <si>
    <t>FST-F-22-0027</t>
  </si>
  <si>
    <t>Køge Kommune</t>
  </si>
  <si>
    <t>Restaurering af Ejby Møllebæk fra sydhjørnet af Ejby Skov til udløbet i Køge Å ved Spanager med genslyngning og udlægning af groft materiale</t>
  </si>
  <si>
    <t>FST-F-24-0103</t>
  </si>
  <si>
    <t>Restaurering af Gejlå</t>
  </si>
  <si>
    <t>FST-G-22-0046</t>
  </si>
  <si>
    <t>Restaurering af Holm Bæk, Kjær Bæk og Jels Å</t>
  </si>
  <si>
    <t>FST-G-25-0140</t>
  </si>
  <si>
    <t>Restaurering af Klitmøller Å. Fjernelse af rørlægning AAL- 1134</t>
  </si>
  <si>
    <t>FST-G-24-0121</t>
  </si>
  <si>
    <t>FST-F-22-0025</t>
  </si>
  <si>
    <t>Restaurering af Køge Å fra Ejbyvej til udløbet af Kimmerslev Møllebæk i Køge Å med genslyngning, udlægning af groft materiale og sandfang</t>
  </si>
  <si>
    <t>FST-G-24-0130</t>
  </si>
  <si>
    <t>Restaurering af Rovstrup Bæk, vandområde o8248</t>
  </si>
  <si>
    <t>FST-F-22-0024</t>
  </si>
  <si>
    <t>Restaurering af Skensved Å fra Bugten til udløb af Glørmoserenden v Rubjerg m genslyngning, groft materiale og sandfang</t>
  </si>
  <si>
    <t>FST-G-23-0071</t>
  </si>
  <si>
    <t>Restaurering af Skærvad Bæk</t>
  </si>
  <si>
    <t>FST-F-22-0013</t>
  </si>
  <si>
    <t>Restaurering af Stødbækken</t>
  </si>
  <si>
    <t>FST-F-22-0026</t>
  </si>
  <si>
    <t>Restaurering af Sølvbækken fra tilløbet af Nyhusevandløbet til  udløb i Slimminge Å med udlægning af groft materiale og sandfang</t>
  </si>
  <si>
    <t>FST-F-22-0028</t>
  </si>
  <si>
    <t>Restaurering af type 2 vandløb i Vejen Å systemet</t>
  </si>
  <si>
    <t>FST-G-22-0021</t>
  </si>
  <si>
    <t>Restaurering af Tømmerby</t>
  </si>
  <si>
    <t>FST-F-22-0022</t>
  </si>
  <si>
    <t>Restaurering af Vedskølle Å fra Bugten til 90 graders svinget opstrøms Vedskølle</t>
  </si>
  <si>
    <t>FST-G-23-0081</t>
  </si>
  <si>
    <t>Restaurering af Vejle Å</t>
  </si>
  <si>
    <t>FST-F-23-0056</t>
  </si>
  <si>
    <t>Restaurering af øvre Giberå</t>
  </si>
  <si>
    <t>FISKKON-21-0034</t>
  </si>
  <si>
    <t>Rettelse af ERS FA 9999 fejl  - 9554</t>
  </si>
  <si>
    <t>EFMVB-23-0007</t>
  </si>
  <si>
    <t>REVIew, VALidate and update data and model for western Baltic spring-spawner herring (REVIVAL)</t>
  </si>
  <si>
    <t>FST-F-22-0041</t>
  </si>
  <si>
    <t>rib_1.10.02650, Døstrup Bæk og o8158, Drengsted-Vollum Skelgrøft, forundersøgelse</t>
  </si>
  <si>
    <t>GOA-INV-23-0007</t>
  </si>
  <si>
    <t>Royal Danish Fish, investering i slamafvanding</t>
  </si>
  <si>
    <t>GOA-INV-23-0008</t>
  </si>
  <si>
    <t>Royal Danish Fish, klimaløsninger</t>
  </si>
  <si>
    <t>INVKF-24-0113</t>
  </si>
  <si>
    <t>Fiskeriselskabet Carsten Sloth</t>
  </si>
  <si>
    <t>DNK000026389</t>
  </si>
  <si>
    <t>Rusehaler</t>
  </si>
  <si>
    <t>INVKF-24-0230</t>
  </si>
  <si>
    <t>Rusehaler til hummer ruser</t>
  </si>
  <si>
    <t>FST-G-25-0137</t>
  </si>
  <si>
    <t>Råsted Lille Å o8742</t>
  </si>
  <si>
    <t>FISKKON-21-0022</t>
  </si>
  <si>
    <t>Scanning OCR, A-scan, logbogsscanning, FD-autostore  9510</t>
  </si>
  <si>
    <t>GOA-INV-23-0009</t>
  </si>
  <si>
    <t>DANAQUA ApS</t>
  </si>
  <si>
    <t>Separationsanlæg til behandling af slam</t>
  </si>
  <si>
    <t>FST-G-23-0066</t>
  </si>
  <si>
    <t>Sikring af fuld passage i Vidkær å ved reguleringsbygværk</t>
  </si>
  <si>
    <t>INVKF-24-0189</t>
  </si>
  <si>
    <t>Johannes Christensen</t>
  </si>
  <si>
    <t>DNK000014573</t>
  </si>
  <si>
    <t>sk90 flugt åbninger i hummer ruser</t>
  </si>
  <si>
    <t>INVKF-24-0188</t>
  </si>
  <si>
    <t>SK90 johannes multitejner</t>
  </si>
  <si>
    <t>EFMVB-23-0016</t>
  </si>
  <si>
    <t>Skarver og sælers påvirkning af fiskebestande i indre danske farvande (SOS-FISK)</t>
  </si>
  <si>
    <t>FST-G-24-0093</t>
  </si>
  <si>
    <t>Skibelundbæk - etablering af okkersø</t>
  </si>
  <si>
    <t>INVKF-23-0039</t>
  </si>
  <si>
    <t>Skibsmontøren</t>
  </si>
  <si>
    <t>DNK000010898</t>
  </si>
  <si>
    <t>Skifte af slæbte redskaber til tejner.</t>
  </si>
  <si>
    <t>FST-G-24-0122</t>
  </si>
  <si>
    <t>Skjern Å ved MES Sø - Etablering af faunapassage</t>
  </si>
  <si>
    <t>FST-G-23-0087</t>
  </si>
  <si>
    <t>Skjold Å</t>
  </si>
  <si>
    <t>INVKF-24-0280</t>
  </si>
  <si>
    <t>Partrederiet Nordkysten</t>
  </si>
  <si>
    <t>Skylleanlæg og fisketransportanlæg til Ri 428 Nordkysten</t>
  </si>
  <si>
    <t>INVKF-24-0048</t>
  </si>
  <si>
    <t>Jette Kristine ApS</t>
  </si>
  <si>
    <t>Skylleanlæg og kemikar til forbedring af arbejdsmiljø</t>
  </si>
  <si>
    <t>INVKF-23-0012</t>
  </si>
  <si>
    <t>FN 111 TENNA</t>
  </si>
  <si>
    <t>DNK000017720</t>
  </si>
  <si>
    <t>Skyllekar og lossebom</t>
  </si>
  <si>
    <t>FST-F-22-0046</t>
  </si>
  <si>
    <t>Skærup Å - Forundersøgelse og detailprojektering - groft materiale - o8429_y</t>
  </si>
  <si>
    <t>FST-G-23-0054</t>
  </si>
  <si>
    <t>Skærup Å - genslyngning, groft materiale, plantning af træer og fjernelse af spærring - o10412</t>
  </si>
  <si>
    <t>INVKF-24-0136</t>
  </si>
  <si>
    <t>Skånsomt fiskeri med ny type garn og montering af garnklarer</t>
  </si>
  <si>
    <t>INVKF-24-0187</t>
  </si>
  <si>
    <t>Skånsomt og bæredygtigt fiskeri i og ved langelandsbæltet</t>
  </si>
  <si>
    <t>FST-F-24-0140</t>
  </si>
  <si>
    <t>Sneslev Lilleå o8308 - forundersøgelse vandløbsrestaurering</t>
  </si>
  <si>
    <t>EFMVB-23-0046</t>
  </si>
  <si>
    <t>Sonus Fishery ApS</t>
  </si>
  <si>
    <t>SONUS Fishery</t>
  </si>
  <si>
    <t>GROFISK-24-0029</t>
  </si>
  <si>
    <t>Sonus Vanes</t>
  </si>
  <si>
    <t>FST-G-24-0096</t>
  </si>
  <si>
    <t>Spærring Villestrup Å nord</t>
  </si>
  <si>
    <t>FISKKON-21-0031</t>
  </si>
  <si>
    <t>StatusWeb - 9551</t>
  </si>
  <si>
    <t>GROFISK-24-0026</t>
  </si>
  <si>
    <t>Stickleback (Gasterosteus aculeatus) fishery development: From biology to management (STICKMAN)</t>
  </si>
  <si>
    <t>EFMVB-23-0033</t>
  </si>
  <si>
    <t>Stock distributions in Atlantic Herring- tracking populations with DNA (HERMIX)</t>
  </si>
  <si>
    <t>INVKF-24-0079</t>
  </si>
  <si>
    <t>Stormaskede toggergarn til fangst af større tunger</t>
  </si>
  <si>
    <t>GROFISK-23-0008</t>
  </si>
  <si>
    <t>Strøm til den pelagiske flåde - nul emission ved kaj</t>
  </si>
  <si>
    <t>INVKF-24-0070</t>
  </si>
  <si>
    <t>ERIK JENSEN</t>
  </si>
  <si>
    <t>Strømlog til energioptimering</t>
  </si>
  <si>
    <t>EFMVB-23-0018</t>
  </si>
  <si>
    <t>Sustainable management of mackerel in the North Sea: Integration of new knowledge in stock assessment (MAKE IT)</t>
  </si>
  <si>
    <t>FST-F-23-0060</t>
  </si>
  <si>
    <t>Svinninge å - forundersøgelse og detailprojektering</t>
  </si>
  <si>
    <t>INVKF-23-0002</t>
  </si>
  <si>
    <t>Sælsikre Hummer/taskekrabbe ruser</t>
  </si>
  <si>
    <t>INVKF-23-0023</t>
  </si>
  <si>
    <t>FREDDY KRISTIAN SANDBÆK</t>
  </si>
  <si>
    <t>DNK000035114</t>
  </si>
  <si>
    <t>Sælsikre Hummer/taskekrabberuser</t>
  </si>
  <si>
    <t>FST-G-23-0053</t>
  </si>
  <si>
    <t>Søby Å - Gennemførsel</t>
  </si>
  <si>
    <t>FST-F-23-0057</t>
  </si>
  <si>
    <t>Sønderstrup å - forundersøgelse og detailprojektering</t>
  </si>
  <si>
    <t>INVKF-24-0263</t>
  </si>
  <si>
    <t>Kt. Elias HM 911</t>
  </si>
  <si>
    <t>Søvægt HM 911</t>
  </si>
  <si>
    <t>GOA-UDV-23-0020</t>
  </si>
  <si>
    <t>Foreningen Havhøst</t>
  </si>
  <si>
    <t>Tangdyrkning og kystfiskeri</t>
  </si>
  <si>
    <t>GROFISK-23-0005</t>
  </si>
  <si>
    <t>Technological Advancements for Carbon-footprint Reduction in the northern shrimp fishery (TECH-CARE)</t>
  </si>
  <si>
    <t>EFMVB-23-0017</t>
  </si>
  <si>
    <t>Technologies for Ecosystem and FIsheries Monitoring (TEFIMO)</t>
  </si>
  <si>
    <t>INVKF-24-0254</t>
  </si>
  <si>
    <t>Tejne-haler</t>
  </si>
  <si>
    <t>TEKBIS-21-0002</t>
  </si>
  <si>
    <t>Teknisk Bistand EHFAF 2021 R1</t>
  </si>
  <si>
    <t>TEKBIS-21-0003</t>
  </si>
  <si>
    <t>TEKBIS-22-0005</t>
  </si>
  <si>
    <t>Teknisk Bistand EHFAF 2022 R1</t>
  </si>
  <si>
    <t>TEKBIS-23-0007</t>
  </si>
  <si>
    <t>Teknisk Bistand EHFAF 2023 R1</t>
  </si>
  <si>
    <t>TEKBIS-24-0008</t>
  </si>
  <si>
    <t>Teknisk Bistand EHFAF 2024</t>
  </si>
  <si>
    <t>FST-F-22-0037</t>
  </si>
  <si>
    <t>Teknisk forundersøgelse af vandområde o8067, Bækkeskovløbet</t>
  </si>
  <si>
    <t>FST-F-22-0038</t>
  </si>
  <si>
    <t>Teknisk forundersøgelse af vandområde o8079, Sakskøbing Å</t>
  </si>
  <si>
    <t>FST-F-24-0135</t>
  </si>
  <si>
    <t>Teknisk forundersøgelse af vandområde o8246, Ørbæk Å</t>
  </si>
  <si>
    <t>FST-F-23-0081</t>
  </si>
  <si>
    <t>Teknisk forundersøgelse for en vandplanindsats i Hundstrup Å, o8171_a</t>
  </si>
  <si>
    <t>FST-F-23-0091</t>
  </si>
  <si>
    <t>Teknisk forundersøgelse for to vandplansindsatser i Syltemae Å, o8149 og o8146</t>
  </si>
  <si>
    <t>FST-F-23-0083</t>
  </si>
  <si>
    <t>Teknisk forundersøgelse: Genslyngning og forbedret faunapassage i Hevring Å</t>
  </si>
  <si>
    <t>GROFISK-24-0025</t>
  </si>
  <si>
    <t>Teknologi for fremtidens skånsomme trawling efter jomfruhummer (SustainTrawl)</t>
  </si>
  <si>
    <t>FISKKON-24-0042</t>
  </si>
  <si>
    <t>Tilpasning og idriftsættelse af "BAR" projekterne</t>
  </si>
  <si>
    <t>FISKKON-21-0037</t>
  </si>
  <si>
    <t>Tilpasning, support og vedligehold 2023 - 9557</t>
  </si>
  <si>
    <t>FISKKON-23-0039</t>
  </si>
  <si>
    <t>Tilpasning, support og vedligehold 2024 - 9558</t>
  </si>
  <si>
    <t>FISKKON-21-0002</t>
  </si>
  <si>
    <t>Tilpasning, support og vedligehold 9500</t>
  </si>
  <si>
    <t>EFMVB-23-0014</t>
  </si>
  <si>
    <t>Tobisens Rumlige Bestandsstruktur 2 (TRUST 2)</t>
  </si>
  <si>
    <t>INVKF-24-0130</t>
  </si>
  <si>
    <t>HM70 Inge Sofie</t>
  </si>
  <si>
    <t>DNK000037289</t>
  </si>
  <si>
    <t>Toggegarn HM70 Inge Sofie</t>
  </si>
  <si>
    <t>FST-F-22-0035</t>
  </si>
  <si>
    <t>Tranholm Bæk - Forundersøgelse</t>
  </si>
  <si>
    <t>INVKF-24-0205</t>
  </si>
  <si>
    <t>FN 104 Carpe Diem ApS</t>
  </si>
  <si>
    <t>DNK000013859</t>
  </si>
  <si>
    <t>Transportøranlæg til jomfruhummer</t>
  </si>
  <si>
    <t>GROFISK-24-0027</t>
  </si>
  <si>
    <t>Trawlpåvirkning af havbunden i iltsvindsområder (TRAWL-ILT)</t>
  </si>
  <si>
    <t>GOA-UDV-23-0026</t>
  </si>
  <si>
    <t>Triploide stillehavsøsters, en højværdi art i dansk lavtrofisk akvakultur</t>
  </si>
  <si>
    <t>FST-F-24-0100</t>
  </si>
  <si>
    <t>Truelsbæk - forundersøgelse og detailprojektering</t>
  </si>
  <si>
    <t>GOA-INV-23-0005</t>
  </si>
  <si>
    <t>AQUAPRI ApS</t>
  </si>
  <si>
    <t>Træflisfilter på Filskov dambrug</t>
  </si>
  <si>
    <t>FST-F-23-0068</t>
  </si>
  <si>
    <t>Tversted Å</t>
  </si>
  <si>
    <t>FST-F-24-0097</t>
  </si>
  <si>
    <t>Tysinge-/Stestrupgrøften forundersøgelse</t>
  </si>
  <si>
    <t>FST-F-24-0099</t>
  </si>
  <si>
    <t>Tåstrup Å - forundersøgelse</t>
  </si>
  <si>
    <t>FST-F-25-0172</t>
  </si>
  <si>
    <t>Udarbejdelse af teknisk forundersøgelse og detailprojekt for vandområde o8455 samt ROS-10, Regstrup Å.</t>
  </si>
  <si>
    <t>FISKKON-21-0005</t>
  </si>
  <si>
    <t>Udfasning af BizTalk (migrering fra Biztalk til Camel) 9512</t>
  </si>
  <si>
    <t>FST-G-23-0084</t>
  </si>
  <si>
    <t>Udlægning af groft materiale i Egtved Å - o10405_x</t>
  </si>
  <si>
    <t>FST-G-22-0026</t>
  </si>
  <si>
    <t>Udlægning af groft materiale og plantning af træer i Vandel Bæk, nedre - o10145_x</t>
  </si>
  <si>
    <t>FST-F-22-0032</t>
  </si>
  <si>
    <t>Udlægning af gydebanker i Billund Bæk</t>
  </si>
  <si>
    <t>FST-F-22-0042</t>
  </si>
  <si>
    <t>Udlægning af gydebanker i Sønderkær Bæk</t>
  </si>
  <si>
    <t>FST-G-22-0050</t>
  </si>
  <si>
    <t>Udskiftning af bundmateriale, udlæg af større sten samt etablering af træer i Tude Å</t>
  </si>
  <si>
    <t>EFMVU-25-0005</t>
  </si>
  <si>
    <t>EFMVU-24-0003</t>
  </si>
  <si>
    <t>INVKF-24-0055</t>
  </si>
  <si>
    <t>DEN SELVEJENDE INSTITUTION STRANDBY FISKERIHAVN</t>
  </si>
  <si>
    <t>Udvikling af grøn infrastruktur til understøttelse af den fremtidige grønne omstilling af landingsstedet på Strandby Fiskerihavn.</t>
  </si>
  <si>
    <t>FISKKON-21-0003</t>
  </si>
  <si>
    <t>Udvikling af inspections e-isr: udveksling af besøgsrapporter fra B-tast 9513</t>
  </si>
  <si>
    <t>GOA-UDV-24-0006</t>
  </si>
  <si>
    <t>Udvikling af klimaværktøj for landbaseret akvakultur  (KLIMAVÆRKTØJ)</t>
  </si>
  <si>
    <t>GROFISK-24-0042</t>
  </si>
  <si>
    <t>Udvikling af molekylærbiologiske metoder til undersøgelse og forbedring af fødevarekvalitet i toskallede bløddyr</t>
  </si>
  <si>
    <t>GOA-UDV-23-0025</t>
  </si>
  <si>
    <t>Udvikling og demonstration af erhvervsmæssig tangproduktion i Danmark</t>
  </si>
  <si>
    <t>FISKKON-24-0050</t>
  </si>
  <si>
    <t>Udvikling på fiskerikontrolsystemer - 22403-9560</t>
  </si>
  <si>
    <t>FST-F-22-0019</t>
  </si>
  <si>
    <t>Uggerby Å fra Sindal til Mosbjerg o8969_d</t>
  </si>
  <si>
    <t>MARIN-24-0030</t>
  </si>
  <si>
    <t>Ocean Plastic Forum</t>
  </si>
  <si>
    <t>Under Overfladen - Opsamling af spøgelsesnet i den marine naturnationalpark Øresund</t>
  </si>
  <si>
    <t>EFMVB-23-0029</t>
  </si>
  <si>
    <t>Undersøgelser af fiskeriets påvirkning af havmiljøet og bundhabitater i beskyttede havområder (FIBEHA)</t>
  </si>
  <si>
    <t>FISKKON-24-0049</t>
  </si>
  <si>
    <t>Undervandsdrone til regional kontrol</t>
  </si>
  <si>
    <t>INVKF-24-0053</t>
  </si>
  <si>
    <t>Undgå / reducere bifangst i granfiskeriet</t>
  </si>
  <si>
    <t>INVKF-24-0181</t>
  </si>
  <si>
    <t>Undgå bifangst af havpattedyr.</t>
  </si>
  <si>
    <t>FST-F-23-0069</t>
  </si>
  <si>
    <t>Vandløbsrestaurering af Binderup Mølleå - rib_1.11.02177</t>
  </si>
  <si>
    <t>FST-F-23-0062</t>
  </si>
  <si>
    <t>Vandløbsrestaurering af Binderup Mølleå - rib_1.11.02181</t>
  </si>
  <si>
    <t>FST-F-24-0128</t>
  </si>
  <si>
    <t>Vandløbsrestaurering af Holmgård Mølle Å, vandområde o8873, typologi 2. Forundersøgelse og detailprojekt</t>
  </si>
  <si>
    <t>FST-F-24-0111</t>
  </si>
  <si>
    <t>Vandløbsrestaurering af Kongeåen - o8379_l</t>
  </si>
  <si>
    <t>FST-F-22-0030</t>
  </si>
  <si>
    <t>Vandløbsrestaurering Holme Å</t>
  </si>
  <si>
    <t>FST-G-24-0119</t>
  </si>
  <si>
    <t>Vandløbsrestaurering i 5 vandområder i Hågerup Å i Faaborg-Midtfyn Kommune</t>
  </si>
  <si>
    <t>FST-G-22-0019</t>
  </si>
  <si>
    <t>Vandløbsrestaurering i Ejskær Bæk -vandområde o7137_x</t>
  </si>
  <si>
    <t>FST-G-24-0095</t>
  </si>
  <si>
    <t>Vandløbsrestaurering i Gjelå</t>
  </si>
  <si>
    <t>FST-F-24-0098</t>
  </si>
  <si>
    <t>Vandløbsrestaurering i Hellerup Å og Vindinge Å i vandområde: C00288, ODE_1.14_83, ODE_1.14_84, ODE_1.14_85</t>
  </si>
  <si>
    <t>FST-G-24-0107</t>
  </si>
  <si>
    <t>Vandløbsrestaurering i Ringsthom Å</t>
  </si>
  <si>
    <t>FST-F-24-0112</t>
  </si>
  <si>
    <t>Vandløbsrestaurering i Rødå</t>
  </si>
  <si>
    <t>FST-F-24-0101</t>
  </si>
  <si>
    <t>Vandløbsrestaurering i Sallinge Å - Vandområdenr. o8217_b og c00213</t>
  </si>
  <si>
    <t>FST-F-23-0086</t>
  </si>
  <si>
    <t>Vandløbsrestaurering i Vejerslev bæk</t>
  </si>
  <si>
    <t>FST-G-23-0076</t>
  </si>
  <si>
    <t>Vandløbsrestaurering i Viby Å (vandområde o8450_f)</t>
  </si>
  <si>
    <t>FST-F-23-0089</t>
  </si>
  <si>
    <t>Vandløbsrestaurering Lyngbor bæk</t>
  </si>
  <si>
    <t>FST-F-24-0110</t>
  </si>
  <si>
    <t>Vandløbsrestaurering med bla. genslyngning af en strækning i Tude Å st. 4641-6308</t>
  </si>
  <si>
    <t>FST-F-24-0102</t>
  </si>
  <si>
    <t>VANDLØBSRESTAURERING NYBØLLE Å  VANDOMRÅDE o8515b og o8515c</t>
  </si>
  <si>
    <t>FST-G-23-0062</t>
  </si>
  <si>
    <t>Vandløbsrestaurering Olsbækken, nedre del</t>
  </si>
  <si>
    <t>FST-F-22-0023</t>
  </si>
  <si>
    <t>Vandløbsrestaurering Rødding Bæk</t>
  </si>
  <si>
    <t>FST-G-25-0142</t>
  </si>
  <si>
    <t>vandløbsrestaurering Rødding Bæk</t>
  </si>
  <si>
    <t>FST-F-24-0136</t>
  </si>
  <si>
    <t>VANDLØBSRESTAURERING SPANGEBÆK  VANDOMRÅDE o8537</t>
  </si>
  <si>
    <t>FST-F-24-0141</t>
  </si>
  <si>
    <t>VANDLØBSRESTAURERING VÆREBRO Å  VANDOMRÅDE o8529a, o8535a og o8541y</t>
  </si>
  <si>
    <t>FST-G-23-0055</t>
  </si>
  <si>
    <t>Vandplansprojekt i Fovs Å  RIB - 00936</t>
  </si>
  <si>
    <t>FISKKON-21-0023</t>
  </si>
  <si>
    <t>Vessel Data snapshot   9515</t>
  </si>
  <si>
    <t>FST-G-23-0052</t>
  </si>
  <si>
    <t>Vestbirk Vandkraftværk - AAR-00591</t>
  </si>
  <si>
    <t>FST-G-24-0106</t>
  </si>
  <si>
    <t>Vester Nebel Å - Fjernelse af spærring - RIB-00151 - Etablering af faunapassage</t>
  </si>
  <si>
    <t>FST-F-23-0085</t>
  </si>
  <si>
    <t>Vester Vedsted Bæk (o8233) - forundersøgelse</t>
  </si>
  <si>
    <t>FST-F-23-0053</t>
  </si>
  <si>
    <t>Vium Mølleå, o8869 - Forundersøgelse</t>
  </si>
  <si>
    <t>FST-F-25-0145</t>
  </si>
  <si>
    <t>Frederikssund Kommune</t>
  </si>
  <si>
    <t>VP3 c00545 Græse Å og Buresørenden</t>
  </si>
  <si>
    <t>EFMVB-23-0011</t>
  </si>
  <si>
    <t>Vækst og naturlig dødelighed hos torsk; effekter af sæl, iltsvind, fødekvalitet og implikationer for en bæredygtig forvaltning (MERTOR)</t>
  </si>
  <si>
    <t>INVKF-24-0266</t>
  </si>
  <si>
    <t>Øget produktkvalitet og holdbarhed for højere værditilvækst af fangsten på Strandby Fiskerihavn</t>
  </si>
  <si>
    <t>FST-G-22-0025</t>
  </si>
  <si>
    <t>Ørebro Kanal VP2-Gennemførsel (08940)</t>
  </si>
  <si>
    <t>FST-F-22-0020</t>
  </si>
  <si>
    <t>Åbning af rørlagt strækning i Lundumskov Bæk</t>
  </si>
  <si>
    <t>Producentorganisationernes juridisk fastlagte mål er det organisatoriske skelet og løftestang til at opfylde foreningens formål, hvilket er afspejlet i § 2 i DPPO's vedtægter i overensstemmelse med artikel 7 i markedsordningen 1379/2013:
	Fremme levedygtigt og bæredygtigt fiskeri.
	Så vidt muligt undgå og reducere uønskede fangster af kommercielle bestande.
	Bidrage til sporbarhed og klare og fyldestgørende oplysninger for forbrugerne.
	Bidrage til at bringe ulovligt, urapporteret og ureguleret fiskeri til ophør.
	At forbedre vilkårene for at bringe medlemmernes fiskerivarer i omsætning.
	At forbedre den økonomiske fortjeneste.
	At stabilisere markederne.
	At bidrage til fødevareforsyningen og fremme høje standarder for fødevarekvalitet og samtidig bidrage til beskæftigelsen i kyst- og landområderne.
	At bidrage til at begrænse fiskeriets indvirkning på miljøet, herunder foranstaltninger til forbedring af fiskeredskabernes selektivitet.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2023 danner grundlaget for, at ovenstående juridisk fastlagte målsætninger understøttes og indfries.
Formålene med Produktions- og afsætningsplan 2023 er at skabe sammenhæng mellem strategi og produktion og afsætning. Vi arbejder for at medlemmernes fisk afsættes med den bedste kvalitet, sporbarhed og certificering. Vi ønsker desuden at opnå den bedste pris og opretholde en høj fødevarestandard, med udgangspunkt i et bæredygtigt og 100% dokumenteret fiskeri, og sunde fiskebestande.
 - Projektets forventede effekter: Projektet har været medvirkende til at dansk pelagisk fiskeri fortsat bliver anerkendt som et bæredygtigt erhverv, som skaber værdi fiskere og samfund, og handler i overensstemmelse med de politiske rammer og den fælles fiskeripolitik. Med dette projekt er der skabt national og international dialog omkring dansk pelagisk fiskeri, der er kommunikeret og informeret om bæredygtigt fiskeri. Og med introduktionen af konceptet Fuldt Dokumenteret Fiskeri er der er blevet skabt en ny mulighed for dataindsamling som ikke kun kan lette den administrative byrde, men også bidrage til forskning og en mere effektiv vurdering af fiskebestande med tiden.</t>
  </si>
  <si>
    <t>Fremme kvaliteten af ansøgers fangst.
 - Projektets forventede effekter: Effekter er ikke synlige endnu, da ansøger afventer opdatering af vægtsystemet og instruktion af personale ombord.</t>
  </si>
  <si>
    <t>Lave garn til fiskeri af pighvar/havtaske - undgå bifangst - Projektets forventede effekter: Mindre bifangst af marsvin</t>
  </si>
  <si>
    <t>Projektet har det hovedformål at effektivisere behandling af fangst, hurtigere nedkøling af fangsten og have en positiv effekt på omkostningseffektivitet.
 - Projektets forventede effekter: Klar tidsforbedring og hurtigere behandling af fangs opnået.</t>
  </si>
  <si>
    <t>Projektet har til formål at gennemføre vandløbsrestaureringsprojekt i form af plantning af træer i vandområde o7996 med henblik på, at vandløbet kan opnå miljømålet om god tilstand.
 - Projektets forventede effekter: Træerne vil skabe bedre forhold for fisk, insekter og fugle, som er tilknyttet vandløbet. Der dannes skygge, og de nedfaldne blade vil give skjul og næring til bækkens mindste organismer.
Lerbæk ligger tæt på Elling Ås udmunding, som er en del af Natura 2000-område nr. 4 Hirsholmene, havet vest herfor og Ellinge Ås udløb. Træerne er plantet uden for området og påvirker derfor ikke udpegningsgrundlaget direkte.</t>
  </si>
  <si>
    <t>Projektet har til formål at gennemføre vandløbsrestaureringsprojekt i form af genslyngning, udlægning af groft materiale og udskiftning af bund med henblik på, at vandløbet kan opnå miljømålet om god tilstand.
 - Projektets forventede effekter: Se forundersøgelsens kapitel 3 (bilag 1)</t>
  </si>
  <si>
    <t>Formålet er at gennemføre en forundersøgelse inkl. detailprojektering for vandområde o8968 som belyser, hvordan der kan gennemføres vandløbsrestaurering i vandområdet med henblik på at opnå god økologisk tilstand. - Projektets forventede effekter: Forundersøgelsen (inkl. detailprojektering) har afklaret, om det er muligt at gennemføre et projekt i vandområdet og har tilvejebragt de oplysninger, som er nødvendige, for at kunne gennemføre udbud på anlægsopgaven samt søge tilsagn til realisering.</t>
  </si>
  <si>
    <t>Formålet er at bidrage til genopretning af gydepladser og passager for fisk og at forbedre forholdene for flora og fauna i øvrigt for omkostningseffektivt at sikre det fastlagte miljømål i konkrete vandområder.
Dette gøres konkret ved at forbedre de fysiske forhold i 3 Type 1-vandløb i Vejen Kommune, så der kan opnås målopfyldelse i vandområderne inden 2027.
 - Projektets forventede effekter: Efter projekterne er gennemført, forventes den fysiske tilstand i vandområderne at være så god, at det ikke er de fysiske forhold der forhindrer målopfyldelse.</t>
  </si>
  <si>
    <t>ACCELERATOR er et værdikædeprojekt der sigter mod at accelerere overgangen til en bæredygtig og ansvarlig produktion af alt godt fra havet fra bundtrawlsfiskerier. Projektet vil styrke de kommercielle relationer i den blå sektor for at værdioptimere hele forsyningskæden fra fangst til slutforbruger. I fangstleddet vil projektet erstatte den nuværende tilgang med at prøve sig frem til effektive redskabsløsninger, med en generisk informationsbaseret tilgang til at opnå en økologisk såvel som økonomisk bæredygtig trawludvikling. Projektet vil evaluere og optimere selektionsanordninger der allerede er implementeret i den tekniske regulering, eller lovende nyudviklede anordninger. I processeringsleddet vil projektet promovere og fremme innovative udvikling af fisk og skaldyrsprodukter baseret på cirkulær produktion og derigennem minimere udsmid og skabe nye værdier fra sidestrømme. Det vil blive etableret et permanent industriforum der vil sikre fremtidig bæredygtig og ansvarlig udvikling af produkter fra bundtrawlsfiskerier. Projektet vil bygge på viden, fremgangsmåder, metoder og teknologier fra tidligere og pågående nationale og internationale projekter samt initiativer i industrinetværk. - Projektets forventede effekter: Resultat 1.1. Fælles mål for hele værdikæden for at adressere de identificerede problemstillinger etableret. 
Resultat 1.2. Et fælles oversigtskort, der visualiserer værdikædens værdigrundlag, udfordringer, barrierer og muligheder. Kortlægningen er fokuseret på dialogerne og løsningerne som bliver
fremhævet i de to workshops. Denne oversigt vil blive brugt i de senere arbejdspakker samt til kommunikation målrettet både værdikæden samt eksterne interessenter.
Resultat 2.1. Evaluering af de forskellige observationsteknologier mht. at kunne frembringe væsentlig information til optimering af bæredygtige trawlmodificeringer
Resultat 2.2. Nye processeringsværktøj der kan transformere observation til operative input i redskabsudvikling og effektvurderinger under fiskeri.
Resultat 3.1. En evaluering af den påvirkning trawl komponenter kan have på fangstdistribution og derfor fangsteffektivitet og fangstselektion.
Resultat 4.1. Øget forståelse af virkningsgraden af forskellige designparametre og konstruktionsprincipper.
Resultat 4.2. Anbefalinger til forbedringer af funktionsniveauet til selektiv anordning.
Resultat 5.1. Baseline evaluering af hvad der sker andre steder vedrørende cirkulær processering af fisk.
Resultat 5.2. Rapport vedrørende potentialet i at realisere den undersøgte business case.
Milepæl 6.1. Et overblik over projektets resultater og erfaringer skabes.
Milepæl 6.2. Workshop udført.
Milepæl 6.3. En strategi for etableringen af en permanent Wild-fish Industry Sustainability Hub (WISH) er udarbejdet.
Resultat 7.1. VR-grafik til brug i møde med den brede befolkning, 2D grafik til brug på hjemmesider, sociale medier og i netværk.
Resultat 7.2. Præsentationer på internationale konferencer
Resultat 7.3. Projektrapport og videnskabelige artikler.</t>
  </si>
  <si>
    <t>Projektet skal gennem afprøvning af en nyudviklet fangstteknologi dokumentere selektionen i MHS redskabet og overlevelsen af de fangede fisk m.h.p. at understøtte EU-reglerne om selektivt fiskeri og genudsætning af uønskede fangster, herunder beskyttede arter, så vidt muligt i levende live. Projektet skal endvidere dokumentere i hvilket omfang redskabets skånsomme fangstmetode reducerer stress hos fisken og dermed forbedrer kødkvaliteten og værdien af den fangede fisk. Dertil er det forhåbningen at effekterne af projektet kan skabe en ny standard for trawlfanget fisk, der er mere skånsom og dermed bedre for miljøet,da man kan genudsætte uønskede og beskyttede arter. Samtidig skabes en merværdi for fiskerne, da kvaliteten af fiskene fanget i MHS-trawlet forbedres væsentligt. - Projektets forventede effekter: Den optimale udnyttelse af projektet sikres gennem en bred kommunikation af projektets resultater i.f.t. investeringsbehov for de enkelte fiskere og det mulige værdiudbytte af investeringerne. Såfremt de forventede resultater i.f.t. øget værdiudbytte indfries forventes en betydelig interesse fra danske fiskere og senere EU og UK fiskere for at investere i den nye fangstteknik. Risikoen for at projektets resultater ikke udnyttes fuldt ud hænger sammen med risikoen for at den nye fangstmetode ikke giver det forventede løft i fangsternes værdi. Erfaringer fra New Zealandske forsøg kan ikke overføres direkte til Danmark. Det er imidlertid indikationen, at en væsentlig værdiforøgelse kan opnås. Endvidere forventer vi at den nye fisketeknik kan give bedre overlevelse for uønskede fangster som genudsættes, dette vil i væsentlig grad kunne forbedre forvaltningen af trawlfiskeriet, som er det vigtigste fiskeri i Danmark og EU. Vi forventer at EU, vil lovliggøre MHS-posen, som en del af redskabsarsenalet for EU's erhvervsfiskerier.</t>
  </si>
  <si>
    <t>Projektets formål er at forbedre de fysiske forhold i Aggersvold-løbet og derved opfylde miljømålet om god økologisk tilstand. I forundersøgelsen skal der projekteres et sandfang for at undgå skadelig sedimentvandring.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</si>
  <si>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Undgå uhensigtsmæssigt fiskeri og reduktion af CO2. - Projektets forventede effekter: 10-20 % CO 2 besparelse.</t>
  </si>
  <si>
    <t>Projektets overordnede formål: 
Reducere miljøbelastningen med medicinrester fra opdræt af regnbueørreder i akvakultur gennem effektiv sygdomsforebyggelse og målrettet rensning af vandet for antibiotika-rester inden udledning til miljøet.
Projektet bygger på resultater fra tidligere udviklingsprojekter, og vil bringe de mest lovende innovative teknologier og koncepter herfra frem til et stadie, hvor de kan, eller er meget tæt på at kunne implementeres i moderne akvakultur.
 - Projektets forventede effekter: Projektets forventede effekter: Stærkt reduceret behov for brug af antibiotika, reduceret udledning af antibiotika til miljøet, bedre driftsresultat, bedre dyrevelfærd, øget forbruger interesse.
Detaljeret beskrivelse af effekter.
Projektets forventes at udvikle metoder, teknologi og viden, som kan bidrage til at reducere forbrug såvel som udledning af antibiotika i opdræt af regnbueørred i både Danmark og i udlandet.
Effekten vil være en mere bæredygtig produktion både i forhold til økonomi/udbytte og i forhold til miljøbelastning. På sigt vil projektets resultater kunne bidrage til en udvidet produktion uden forøget miljøbelastning.Besparelser på udgifter til medicin, bedre dyrevelfærd, nedsat tab og lavere foderkoefficient vil være andre direkte fordele for fiskeopdrætterne.
I et større perspektiv vil projektets resultater også komme forbrugerne og miljøet tilgode i form af produktion af sunde akvakulturprodukter uden risiko for udvikling af antibiotika- resistente mikroorganismer i miljøet. Det er således vigtigt ikke kun at vurdere projektets økonomiske gevinster/effekter på kort sigt, men også tage de mere langsigtede sundheds- og miljømæssige aspekter i betragtning.Projektets formidlingsaktiviteter til forbrugerne omkring mål og resultater i relation til reduceret brug og udledning af miljøbelastende medicin forventes ligeledes på længere sigt at bidrage til at øge forbrugernes interesse for at købe fisk produceret i akvakultur frem for i den varmblodede husdyrproduktion. Dette vil, takket være fiskekøds favorable fedtsyresammensætning nedsætte risikoen for hjerte-karsygdomme, og vil kunne bidrage til yderligere løft i markedet/erhvervsøkonomien for akvakulturproduktionen.</t>
  </si>
  <si>
    <t>Projektets formål er ved, at benytte disse redskaber, kan de lave garn der tidligere er givet tilsagn til blive ankret på havbunden så de ikke driver væk, det bliver ligeledes muligt at afmærke dem med bøjer og mærker efter gældende lov. - Projektets forventede effekter: Da disse redskaber skal bruges til at ankre lave garn til havbunden og bøjerne til afmærkning, vil den forventet effekt være at undgå fangst af marsvin og havfugle, samt tydlig afmærkning til garn redskaberne af hensyn til den tætte skibstrafik der er i langelandsbæltet.
Ved tydlig afmærkning undgåes afsejling af bøjer og dermed minskes risiko for tab af garn redskaber.</t>
  </si>
  <si>
    <t>Projektets formål er at belyse, om indsatserne i vandområderne Donse Å og Nive Å vil vil sikre målopfyldelse og om det lever op til Kriterierne i kriteriebekendtgørelsens §7. - Projektets forventede effekter: Forundersøgelsen forventes at belyse, hvordan vandløbsretaureringen forventes at bidrage til ordningens formål om at sikre at der opnås målopfyldelse i vandområderne Nive Å og Donse Å. 
Forundersøgelsen skal også belyse, hvordan projektet kan gennemføres og om det vil leve op til kriterierne i kriteriebekendtgørelsens §7.
Hvis projektet kan sikre målopfyldelse, gennemføres og leve op til kriteriebekendtgørelsens §7 udarbejdes et detailprojekt.</t>
  </si>
  <si>
    <t>Vandløbsrestaurering i Gammelsøbækken, vandområde o8301_e og Ellebækken, vandområde o2029_x er en del af implementering af statens vandområdeplan 2015-2021 for hovedvandopland 2.4 Køge Bugt. Realisering af projekterne er medvirkende til at forbedre de fysiske forhold i vandområderne i Gammelsøbækken og Ellebækken samt forbedre muligheden for at opfylde statens miljømål om "God Økologisk Tilstand".
????Gammelsøbæk o8301_e:
Vandområde o8301_e i Gammelsøbækken fremstår på enkelte delstrækninger med en rimelig fysisk variation, men generelt fremstår vandløbet med en ringe fysisk variation, som ikke understøtter statens miljømål om en god økologisk tilstand i vandområdet. Der gennemføres restaureringstiltag for at forbedre de fysiske forhold i vandområdet. 
Ellebæk o3029_x:
Vandområde o3029_x i Ellebækken fremstår stedvist med god fysisk variation, men den nuværende fysiske variation er ikke tilstrækkelig til at opfyldelse af statens miljømål om en god økologisk tilstand i vandområdet. Der gennemføres restaureringstiltag for at forbedre de fysiske forhold i vandområdet. - Projektets forventede effekter: Forundersøgelserne har belyst, at disse tiltag vil gavne de fysiske forhold i vandløbene, så der kan opnås målopfyldelse efter statens miljømål for vandområderne.
Gammelsøbæk o8301_e:
Projektet vurderes at forbedre de fysiske forhold i Gammelsøbækken, hvor der er særligt fokus på at forbedre forholdene for vandløbets fisk. De bedre fysiske forhold skaber et meget mere varieret strømningsmønster, som resulterer i dannelsen af flere småbiotoper for fisk, smådyr og makrofytter, og dermed forbedre det dyre- og planteliv, som er tilknyttet vandløbet. I projektet forbedres vandløbet som gydevandløb i form af de skitserede bundudskiftninger og de etablerede gydebanker. Desuden fokuseres på ørredernes opvækstområder, hvor de særligt udlægges skjulesten nedstrøms de gydeegnede strækninger.
Skjulestenene vil både øge variationen i strømningsmønstret, virke som skjul for fisk og smådyr samt virke som substrat for en række smådyr og på den måde øge den fysiske variation i vandløbet.
Ellebæk o3029_x:
Projektet vurderes at forbedre de fysiske forhold i Ellebækken, hvor der er særligt fokus på at forbedre forholdene for vandløbets smådyr og yngeltæthed for ørreder. De bedre fysiske forhold skaber et mere varieret strømningsmønster, som resulterer i dannelsen af flere småbiotoper for fisk, smådyr og makrofytter, og dermed forbedre det dyre- og planteliv, som er tilknyttet vandløbet. I projektet forbedres vandløbet som gydevandløb i form af de skitserede gydebanker, luftning af bunden samt bundudskiftning. Desuden fokuseres på ørredernes opvækstområder, hvor de særligt udlægges skjulesten nedstrøms de gydeegnede strækninger.
??</t>
  </si>
  <si>
    <t>B-kvoteprojektet har til formål at sikre en rimelig fordeling mellem danske fiskere, uden at der sker en skævvridende koncentration af fiskerettighederne hos enkeltpersoner eller selskaber. Projektets formål er at lave enkelte tilretninger i indberetningsdelen af B-kvotesystemet, som fiskere anvender til at indberette indbyrdes finansielle forhold, som kan have betydning for den enkelte fiskers selvbestemmelse over hans aktivitet,
 - Projektets forventede effekter: Projektet er gennemført som planlagt, efter projektets formål med forventet effekt.</t>
  </si>
  <si>
    <t>Projektets primære mål er at støtte og opretholde et bæredygtig fiskeri af brisling i Nordsøen, Skagerrak og Kattegat. Projektet sigter mod at sikre, at den nyeste viden stilles til rådighed, levere nøjagtig videnskabelig rådgivning, påvirke den internationale rådgivningsproces i havforskningsrådet ICES og støtte danske interesser i fiskerisektoren for det kommende benchmark-møde for brisling. Konkretiseret til overordnede temaer så fremhæves følgende:
	Bestandsvurdering og rådgivning: At forbedre og forfine eksisterende protokol, modeller og metoder til at estimere brislingebestandens størrelse og status, så eksperter kan levere pålidelig og opdateret videnskabelig rådgivning til støtte for beslutningstagere inden for fiskerisektoren. Denne rådgivning baserer sig på indsamling, kvalitetssikring og analyse af relevant data der kan gøre den seneste viden tilgængelig for brislingens biologi, økologi og dynamik.
	Indflydelse på ICES-processen: At påvirke den internationale rådgivningsproces gennem ICES og deltage aktivt i det internationale ekspertpanel for at fremme danske interesser og sikre, at ny viden og data bidrager til den internationale forståelse af brislingens tilstand.
	Bæredygtigt fiskeri: At støtte det danske fiskerierhverv ved at sikre, at brislingefiskeriet forbliver økonomisk levedygtigt ved at fremme et bæredygtig fiskeri, hvilket sikrer dets fortsatte bidrag til den fælles fiskeripolitik.
	Samarbejde og kollektiv Interesse: At samarbejde med interesseorganisationer og relevante parter for at sikre, at brislingefiskeriet og forvaltningen tager hensyn til bæredygtighed, økonomi og social ansvarlighed, og for at facilitere dataudveksling og samarbejde på tværs af sektorer.
 - Projektets forventede effekter: Projektet skal sikre at Danmark får maksimal indflydelse på det kommende benchmark-møde for brisling (ICES WKSPRAT 2018) og den efterfølgende rådgivning (ICES HAWG 2019). Det opnås ved indhente ny viden på en række konkrete områder påpeget af havforskningsrådet ICES bl.a. identificeret af ekspert fra DTU Aqua og/eller fiskerierhvervet. Derudover vil projektet sammenligne forvaltningsstrategier, en proces der er nødvendig for udarbejdelsen af en flerårig forvaltningsplan. Bliver projektet gennemført, forventer DTU Aqua at støtte og opretholde et fremadrettet bæredygtigt fiskeri af brisling i Nordsøen, Skagerrak og Kattegat. Det vil sikre at brislingen vil forblive én af de vigtigste arter for det danske fiskerierhverv og bidrage til konkurrencedygtighed og stabilitet over tid ved at sikre indtægter og arbejdspladser. </t>
  </si>
  <si>
    <t>Projketets formål er at bidrage til den grønne omstilling i akvakultur sektoren. Projektet vil udvikle produktion af varmtvandsrejer i biofloc teknologi. Derved vil der opnås en produktion uden udledning af næringsstoffer (100 % recirkulation) og med en høj udnyttelse af foderet (Foderkvotient 1,1-1,3). Projektet understøtter mål for udviklingsstrategien for akvakultur om fortsat vækst og udvikling af fødevarebranchen ved at skabe en akvakulturproduktion af en høj kvalitets produkt af varmtvandsrejer. Varmtvandsrejerne produceres ikke andre steder i Danmark, og produktionen på Bornholm vil således blive et fyrtårn for en meget bæredygtig produktionsform og bidrage til en stærk madkultur. - Projektets forventede effekter: Vi forventer at opnå et dybdegående kendskab til Biofloc, og hvordan et Biofloc system driftes. Når projektet er slut, forventer vi at have afklaret teknologien, så den kan benyttes af både producenter samt af udstyr leverandører. Vi forventer også at opnå træning af unge mennesker der kan indgå i akvakulturindustrien efterfølgende enten hvis der kommer en blivende produktion af rejer på Bornholm eller ved andre producent virksomheder.</t>
  </si>
  <si>
    <t>Formål med projektet er at forbedre de fysiske forhold i Bjørnkærbæk ved brug af virkemidlet Genslyngning og Udlægning af groft materiale, hvorved levevilkår for fisk, vandplanter, smådyr og fytobenthos i vandløbet forbedres. Ved genslyngningen ønskes vandløbet forlagt til de lavest beliggende arealer, således at der skabes en bedst mulig interaktion mellem vandløb og tilstødende arealer. Udlægning af groft materiale benyttes til etablering af gydebanker for laksefisk. - Projektets forventede effekter: 
Den fysiske variation på strækningen vurderes værende dårlig, da vandløbet er stærkt reguleret og strømhastigheden er fraværende til jævn på delstrækninger, hvormed der ikke skabes nogen fysisk variation.
Ved projektet i Bjørnkærbæk genslynges vandløbet på delstrækninger, og der udlægges grus og stenmaterialer, som forbedrer de fysiske forhold i vandløbet ved skabelse af et mere varieret og mere naturligt strømningsmønster og vandløbsforløb. Desuden udlægges gydebanker, som skal forbedre gydepotentialet i vandområdet. Gennemførelse af projektet vil forbedre mulighederne for at opnå opfylde statens miljømål med God økologisk tilstand for vandområde o3602_x i Bjørnkærbæk, som i øjeblikket har en dårlig økologisk tilstand bedømt ud fra fiskeindekset.</t>
  </si>
  <si>
    <t>Projektets formål er at forbedre de fysiske forhold i Brændemølle å, give åen mere variation og derved opfylde miljømålet om god økologiske tilstand. Vandløbsrestaureringen foretages strækningsvis, hvor det i forundersøgelsen er vurderet at de fysiske forhold kan forbedres og under hensyntagen til projektets økonomiske rammer og tekniske muligheder. 
 - Projektets forventede effekter: I vandområdeplan 2021-27 er den økologiske tilstand i Brændemølle å samlet set vurderet at være dårlig, fordi åens økologiske tilstand/potentiale for fisk er dårlig, mens den har moderat økologisk tilstand/potentiale for planter (makrofyter). 
Projektet vurderes at forbedre de fysiske forhold i vandområdet, hvor der er særligt fokus på at forbedre forholdene for vandløbets fisk og planter. Tiltagene vil forbedre forholdene for vandløbet som et gyde- og opvækstområde for ørreder, såfremt der sker optræk. Etableringen af sandfanget vil sikre, at der ikke sker en unødig sandtransport nedstrøms for sandfanget. 
De bedre fysiske forhold skaber et meget mere varieret strømningsmønster, end der ses i dag. Det varierede strømningsmønster vil medføre dannelse af flere småbiotoper for især smådyr og makrofytter, og dermed forbedre det dyre- og planteliv, som er tilknyttet vandløbet. Udlægning af de store skjulesten har primært til formål at forbedre strømningsmønstret i vandløbet, således vandløbet over tid kan opnå et mere naturligt strømningsmønster. De store skjulesten vil desuden forbedre mængden af skjul for fisk vandløbet, hvilket er afgørende for at opnå større ørredtætheder, da de er territoriale. Det forventes, at projekttiltagene gennem et større udbud af forskellige levesteder vil afstedkomme, at der kan opnås en større variation i floraen og faunaen tilknyttet vandløbet, hvilket understøtter mulighederne for at opnå målopfyldelse af kvalitetselementerne i vandområdeplanen.</t>
  </si>
  <si>
    <t>Projektets formål er at fremme og klare det bærdygtige fiskeri og at der er den rette og rene arbejds tilgang til det, Så vi kan have den nødvendige hygiejne, så vi kan bearbejde fiskene, så der bliver et fast tag og ikke en presenning, hvor vinden får skidt til at falde ned i fiskene og isen der skal bruges til at ise fiskene. - Projektets forventede effekter: Der vil med det samme være effekt når det er lavet, da det er fast tag og der bliver lavet istanke m.m., så isen er god hele året rundt, Det vil også give et bedre arbejdsmiljø for de ansatte</t>
  </si>
  <si>
    <t>Projektet har til formål at anskaffe nyt isværk og kølerfaciliteter og derved sikre en bæredygtig og økonomisk forsvarlig drift af kølefaciliteterne på Bønnerup Havn ved at erstatte de nuværende anlæg med mindre, moderne og energieffektive anlæg, der bruger CO2 som kølemiddel. Det nye anlæg vil bidrage til, at det lokale kystfiskeri kan fortsætte med at have base på Bønnerup Havn, hvilket er vigtigt for både fiskerierhvervet og lokalsamfundet. - Projektets forventede effekter: Der er opnået større driftssikkerhed med en drift uden nedbrud
Der er opnået en mere bæredygtig løsning med andet drivmiddel og mindre strømforbrug
Ydermere har projetet skabt et godt og solidt samarbejde mellem Fonden Bønnerup Havn, Bønnerup Fiskeriforening og Møllefisk i forlængelse af samarbejdet omkring anskaffelsen
Endeligt er der skabt en varig løsning for fortsat understøttelse af kystfiskeriet fra Bønnerup Havn</t>
  </si>
  <si>
    <t>Projektet har som formål at udvikle viden og teknologi, der kan dokumentere bæredygtigheden af lavtrofisk akvakultur af muslinger. Bæredygtig akvakultur kan defineres som omkostningseffektiv produktion af akvatiske organismer, der opretholder et harmonisk og kontinuerligt samspil med økosystemerne og lokalsamfundene. I BUMUS vil bæredygtighed blive dokumenteret i forhold til produktionsmæssig bæreevne på niveau af produktionsområde, den naturmæssige bæreevne ved at demonstrere biodiversitetspåvirkning omkring anlæggene og den sociale bæreevne ved at dokumentere den visuelle påvirkning. Hermed vil der blive tilvejebragt et vidensgrundlag, som kan indgå i Fødevareministeriets udvikling af en ny tilgang til forvaltning af placeringstilladelser for akvakultur af muslinger og således et grundlag for ophævelse af det eksisterende moratorium for nye tilladelser til akvakultur af blåmuslinger enten som opdrætsanlæg i vandsøjlen eller på bunden i form af kulturbanker og omplantningsbanker. Dermed vil der også gives muligheder for, at produktionen af bæredygtige marine LTA-produkter med et meget lavt klimaaftryk og meget høj sundhedsmæssige fødevareværdi kan øges i overensstemmelse med markedet og akvakulturstrategiens målsætninger.
 - Projektets forventede effekter: Med projektet vil der blive tilvejebragt et konkret værktøj, der kan estimere bæreevne af opdræt af muslinger på skala af et produktionsområde eller vandområde i den vestlige del af Limfjorden, hvor næsten al muslingeopdræt i Danmark finder sted og hvor der ligger flere ansøgninger om etablering af nye anlæg både som opdrætsanlæg i vandsøjlen og som kulturbanker. Den viden værktøjet resulterer i, vil kunne ekstrapoleres til andre vandområder og dermed bruges som en generel rettesnor for bæreevnen af de begrænsede udviklingszoner, der er udlagt i Havplanen til produktion af muslinger. Dette vil være et meget vigtigt værktøj for den nye tilgang til muslingeopdræt, som Fødevareministeriet arbejder på. Hvis et områdes bæreevne overskrides, vil det have betydning for rentabiliteten af anlæggene og for andre bundlevende filtrerende organismer og dermed påvirke både andre kommercielle interesser som fiskeri og områdets miljø og natur. Projektet vil desuden opnå yderligere to vigtige resultater for en fortsat udvikling af opdrætserhvervet:
1) Med dokumentation af anlæggenes betydning for biodiversitet vil det være muligt at få en større indsigt i det samlede miljømæssige fodaftryk af opdrætsanlæggene, hvilket kan bidrage til at nuancere den offentlige forståelse af deres betydning for natur- og miljøtilstand i de kystnære farvande. Dette er aldrig før dokumenteret i danske farvande og er således helt ny viden.
2) Med arbejdet med at dokumentere og reducere det visuelle udtryk af anlæggene, vil der blive tilvejebragt nogle løsninger på en meget vigtig udfordring for lokal accept af erhvervet.
Begge resultater vil selvfølgelig have betydning for behandling af nye ansøgninger til placeringstilladelser, men vil også være af stor betydning for behandlingen af de sager, som pt er i venteposition efter moratoriets indførelse og for kommende fornyelser af eksisterende placeringstilladelser.</t>
  </si>
  <si>
    <t>Dagens debat om trawlfiskeri i dansk farvand er præget af to modstridende ønsker; beskyttelse af havmiljøet med argumenter om at fiskeri med trawl er uforeneligt med dette, og en bekyttelse af et økonomisk bæredygtigt fiskeri hvori fiskeriet med trawl udgør væsentligt element. Dette projekt er en omfattende undersøgelse af både de økonomiske og miljømæssige forhold, der bliver påvirket hvis man udskifter trawl med tejner. Projektet indhenter dels data fra lande der allerede har veletablerede tejnefiskerier og fra et ambitiøst forsøg hvor en dansk trawler rigges om til fiskeri med tejner. 
Debatten er ikke ny, men forandringer så som stigende brændstofpriser, snarlig indførsel af CO2-afgift, udlægning af trawlfri havområder og øget interesse for produktion af bæredygtige fødevarer, kan påvirke balancen for det optimale redskabsvalg og har initieret en interesse hos danske fiskere såvel som aftagere og forbrugere, i at dokumentere effekten af fiskerier med mindre klima- og miljøaftryk.
Projektets formål er at dokumentere de forhold der er afgørende for en omlægning til tejnefiskeri efter jomfruhummer i dansk farvand, herunder rentabiliteten, CO2-udledningen og bundpåvirkningen. Hermed belyser vi både hvilke fartøjer der med fordel kan indgå i fiskeriet samt de miljømæssige gevinster ved en sådan omlægning. Informationerne vil styrke den offentlige debat omkring dansk fiskeri og øge beslutningsgrundlaget for den enkelte fisker, for erhvervet og for forvaltningen, og dermed fremme den bæredygtige udvikling af fiskerisektoren.
 - Projektets forventede effekter: Resultaterne fra projektet vil kunne besvare følgende spørgsmål:
	Er tejnefiskeri efter jomfruhummer i dansk farvand rentabelt?
	Hvis ja, hvilken fartøjstype vil det være rentabelt for og under hvilke forudsætninger (mandskab, antal redskaber, kombination med andre fiskerier, afstand mellem havn og fiskeplads...)?
	Hvad er afsætningsmulighederne for tejnefangne jomfruhummer?
	Hvordan påvirkes havbunden ved fiskeri med tejner? Dette sammenholdes litteraturværdier for tilsvarende undersøgelser af trawl
	Hvordan er brændstofforbruget ved fiskeri med tejner?
	Hvordan ser bifangsterne ud i tejnefiskeri efter jomfruhummer i dansk farvand?
	Hvad er optimeringspotentialet for jomfruhummertejnerne?</t>
  </si>
  <si>
    <t>Der søges om ophaler og opreder, som passer til de redskaber vi skal til at fiske med.
Garn med mindre højde - Projektets forventede effekter: Det er et redskab der kan bruges med det samme, og skulle mindske reperationer, så de ansatte får mindre dage i havn, da vi ikke skal reperere så meget.</t>
  </si>
  <si>
    <t>Projekstets formål er, at have en mindre garnopklarer der kan benyttets til at klare de nye omlagte og lavere garn op, når de er kommet ombord. - Projektets forventede effekter: Den nye garn opreder fylder mindre og det bliver nemmere at få en god arbejdsplads og fordele garnene. Det gavner arbejdsmiljøet på sigt, især når de lavere og mere bæredygtige garn kommer.</t>
  </si>
  <si>
    <t>Projetketets formål er og fremme og se nye muligheder inden for bærdigtigt fiskeri, og tilpasse os årstidernes fiski og forandring i havet.
og have redskaber til disse årstider. - Projektets forventede effekter: Der er nu bæredygtige fiskerimuligheder indenfor de arter der kan fiskes i løbet af året.</t>
  </si>
  <si>
    <t>Projektets formål: Jeg vil gerne fremme og se nye muligheder inden for bæredygtigt fiskeri.
Jeg vil gerne tilpasse mig årstidernes fiskeri og forandringer i havet, med de rette redskaber til årstiderne. - Projektets forventede effekter: Jeg håber på at kan fiske mere skånsomt i fremtiden med de nye garn</t>
  </si>
  <si>
    <t>Projektets formål er at jeg gerne vil fremme, samt se nye muligheder inden for bæredygtigt fiskeri. Jeg vil gerne tilpasse mig årstidernes fiskeri og forandringer i havet, med de rette redskaber til disse årstider. - Projektets forventede effekter: Jeg forventer at jeg kan fiske mere skånssomt og bæredygtigt med de nye garn i langelands bæltet i fremtiden. Det er mit ønske og håb.</t>
  </si>
  <si>
    <t>Projektets formål er og fremme og se nye muligheder inden for det skånsomme og bæredygtige fiskeri.
Og se de mulighed der er i årstiden skiften, og de forskellige vejrforhold. Derfor også ansøgning på forskellige garn, da vejrforhold (Strøm, kulde, varne og vind) gør, at vi skal skifte imellem forskellige garnstørrelser, for at fange de arter der er. - Projektets forventede effekter: De forskellige garn skal gerne gøre, at vi kan fiske hele året da der er forskellige maskestørrelser, alt efter hvilken art vi fisker efter.</t>
  </si>
  <si>
    <t>Projektet består i at restaurerer vandområde o8826_x jf. den vedlagte forundersøgelse.
 - Projektets forventede effekter: Det forventes at vandområdet på sigt kan opnå god økologisk tilstand, jf. vandområdeplanerne.</t>
  </si>
  <si>
    <t>Projektet forbedrer de fysiske forhold i vandløbsvandområde c00077 (Holme Å, opstrøms) og bidrager dermed til genopretning af gydepladser og passager for fisk og at forbedre forholdene for flora og fauna i vandløbet. Dermed forventes vandområdet på sigt at leve op til målsætningen om "God økologisk tilstand" i EU's vandrammedirektiv.
Desuden vil projektet bidrage væsentligt til, at særligt beskyttede arter som snæbel, laks og flodperlemusling, der alle er på udpegningsgrundlaget i nedstrøms liggende Natura 2000-områder, på sigt kan opnå "Gunstig bevaringsstatus" i henhold til EU's habitatdirektiv. - Projektets forventede effekter: Projektet forbedrer den fysiske tilstand i vandløbsvandområde c00077 ved at dosere virkemidlerne "udlægnings af groft materiale", "genslyngning" og "etablering af sandfang" på i alt 6,6 km vandløbsstrækning af Holme Å. Dermed forventes vandområdet på sigt at opnå målopfyldelse i form af God økologisk tilstand på alle kvalitetselementer, herunder fisk, der i dag er i Dårlig økologisk tilstand.
Projektet understøtter den store indsats der er lavet med at fjerne spærringer og genslynge vandløb i Varde Å-systemet, herunder især Holme Å, hvor der bl.a. er skabt passage forbi Karlsgårde Sø i 2022, hvor Varde Kommune førte Holme Å tilbage til sit gamle, slyngede forløb. I 2026 forventes de sidste to dambrugsspærringer i vandløbet at være fjernet, så der herefter vil være fuld faunapassage mellem Vadehavet og vandområde c00077.
Projektet bidrager væsentligt til, at særligt beskyttede arter som snæbel, laks og flodperlemusling, der alle er på udpegningsgrundlaget i nedstrøms liggende Natura 2000-områder, på sigt kan opnå "Gunstig bevaringsstatus" i henhold til EU's habitatdirektiv. ???Projektet vurderes derfor at have betydelig effekt i forhold til formålet med EHFAF-tilskudsordningen..</t>
  </si>
  <si>
    <t>Formålet med dette pilot projekt er at forbedre vidensgrundlagt for den biologiske rådgivning for den økonomiske vigtige nord-øst Atlantiske makrel bestand. Dette sker med henblik på at fremme en bæredygtig forvaltning af fiskebestanden. Projektet ansøges for at udvise rettidig omhu og gennemføre en realistisk beregning af omkostninger og forbedringer ved indsamling af en ny type data. 
CKMR er en relativt ny metode der kan give en ny uafhængig og absolut data om bestandsstørrelse og dødelighed. Dette er præsis hvad bestandsvurderingsmodellen for den den nord-øst Atlantiske makrel bestand har brug for. CKMR kræver dog en intensiv indsamling og analyse af genetisk materiale, så det vil være omkostningstungt at gennemføre et sådant studie. Omvendt er der også store økonomiske interesser i makrel bestanden (ca. EUR 1B i årlig landingsværdi alene) og et ægge-survey der gennemføres hvert tredje år og koster ca. EUR 9.4M hver gang - alene i omkostninger til forskningssejllads.
Projektet vil: a) designe et Close Kin Mark Recapture (CKMR) studie af den nord-øst Atlantiske makrel bestand, b) estimere omkostningerne ved en sådan data indsamling og c) beregne den potentielle forbedring af bestandsvurderingen. - Projektets forventede effekter: Dette projekt vil tilvejebringe beslutningsgrundlagt m.h.t. om det kan betale sig at iværksætte et CKMR studie for makrel bestanden i nord-øst Atlanten.
For at gøre dette vil projektet: 
a) Udvikle et design af et CKMR studie og dataindsamling for makrel bestanden i nord-øst Atlanten.
b) Implementere metoder til at designe CKMR data indsamlinger 
c) Beregne omkostningerne ved at udføre sådant studie 
d) Implementere udvidelser til bestandsvurderingsmodellen SAM, så CKMR data vil kunne bruges i modellen
e) Beregne forbedringerne for bestandsvurderingen af sådant studie
Disse tiltag vil naturligvis alle kunne bruges direkte hvis beslutningsgrundlaget viser at man bør gennemføre sådant et studie for makrel i nord-øst Atlanten. Hvis knoklusionen bliver det modsatte, så vil værktøjerne til b), c), d), og e) stadig kunne bruges for alle andre bestande hvor et CKMR studie kunne være relevant. Vigtigst af alt er dog at man ved at gennemføre denne relativt beskedne beregning kan træffe den rigtige beslutning om hvordan man mest fornuftigt bør bruge de hundredevis af millioner der bruges på data indsamling for makrel bestanden i nord-øst Atlanten, eller om man evt. kunne gøre det bedre og billigere.</t>
  </si>
  <si>
    <t>EU Politics primarily drive the goal of achieving sustainable and resilient fisheries and carbon-neutral fishing industry by 2050. The objective is to decarbonise fisheries to supply low-carbon, low-impact, and highly nutritious food and healthy animal-source protein for the future of EU and Danish citizens by organising a green transition for the EU fishing fleet and its ports. The aim is to urgently reduce dependence on and consumption of fuel while minimising the change in fish types supplied to the seafood market. Our goal is also to ensure that this transition does not negatively impact the overall profitability of the fishing industry.
CAFF specifically aim to deliver a decision support tool and conceptual framework to fisheries and environmental management, identifying the most rewarding transition paths among baseline and innovative policy options for evaluating i) fuel use intensity for Danish key fisheries according to gear use, concept vessel and fisheries spatial behaviour concerning management ii) feasible transition based on catchability and preferred habitat, which will end up with determining iii) technical, economic and social feasibility scaling up solution for reducing emissions and environmental impacts of the Danish fishing sector. Such a tool should help decision-makers to continue setting the scene to a) enable the fishing industry to take responsibility for energy efficiency transition through dedicated funding, b) to develop biological / economic / energy/ social sustainability evaluation tools to optimize effort allocation according to spatial management, and to c) enable new research and systematic data collection, innovation, uptake and success stories, and practical examples and cases toward upscaling solutions to the entire sector. 
A prerequisite to limit the socioeconomic impact and unlock the benefits of decarbonisation is first to ensure sustainable fish stocks with full implementation of the fisheries' regional management plans, phase out the least fuel-efficient fishing techniques and practices, and, in the meantime, implement existing technological solutions and develop new innovative ones, etc. Hence, more research and data collection as ours are needed to build knowledge on the status of species and habitats concerning the impacts of fisheries and the link with their respective carbon footprint. - Projektets forventede effekter: The project will provide a decision support tool and management strategy evaluation framework and a report on the cost-effectiveness of a range of options balancing costs for reducing the carbon footprint with environmental and economic benefits that would apply to the main Danish fisheries. A transition matrix enabled by the decision support tool will measure the likelihood, technical feasibility, and economic performance of switching from one fishing strategy for energy efficiency, or one fishing technique and technological innovation to another, which would also come with estimates of emission reductions and the proper documentation necessary to ensure a successful transition. The decision support tool will enable evaluation of performance of different scenarios for strategies and new techniques compared to the baseline. Such documented scenario evaluation and reporting will support the fisheries management and involved stakeholders with a guidance tool toward the best incentives in support of implementing a reduction of the carbon footprint in the Danish marine fishing sector. This report and decision support tool will enable guidance on how to use the project outcomes within realistic deadlines in a fisheries policy context and uncertain future for marine ecosystems exploited by the main Danish fisheries. By propagating the change induced by the reduction to other supportive ecosystem components, the project will contribute to securing sustainable future fishing opportunities for the Danish fleet and meeting national carbon reduction targets.
By combining all work packages, a plan will be created to achieve environmental target reductions by 2030 and 2050 for all Danish fisheries or specific case studies such as diverse offshore and coastal mixed demersal fisheries, large North Sea pelagic fisheries, and fuel-intensive Kattegat Nephrops fisheries. The integrative platform developed within the project will also be able to answer specific questions related to the CFP and related environmental regulations, including the performance and effects of spatial management, restrictions and protections (e.g. the EU Biodiversity Strategy) on specific segments of the Danish fleet.</t>
  </si>
  <si>
    <t>Projektets formål er at sælsikre Cextins ruser for sæl angreb. Samt gøre det mere økonomisk fordelagtigt end ved at købe nye ruser til 3.000kr., så vil Cextin selv montere dynema på bagenderne. - Projektets forventede effekter: Effekten er at sæler ikke kan ødelægge fangsten</t>
  </si>
  <si>
    <t>Formålet med projektet er at udskifte almindelige ruser med dynema ruser for at sikre fiskeriet mod sælskader.
 - Projektets forventede effekter: Effekten vil være at kystfiskeriet vil blive styrket i Guldborgssund, fordi rusefiskeriet pt er meget vanskeligt pga sælskader. Med de nye dynema ruser vil kystfiskeriet blive styrket og bæredygtighedsprofilen vil blive styrket fordi at rusefiskeri er det mest skånsomme fiskeri i Danmark.</t>
  </si>
  <si>
    <t>The CASA  Climate-Adaptive Shellfish Aquaculture  project aims to bolster the resilience of shellfish aquaculture practices by integrating an early warning systems (EWS), cultivation method adjustments, monitoring protocols, and active solutions to mitigate climate change impacts on shellfish aquaculture, with a specific focus on mussel suspended culture. The projects core objectives include deploying EWS for detecting low oxygen levels and utilizing depth sensors to monitor mussel growth and maintenance requirements. Additionally, the project introduces low oxygen mitigating tools  specifically, Microbial Fuel Cells (MFCs)  to enhance sediment and water quality at the test site while reducing greenhouse gas emissions.
Operated within the framework of the Grøn omstilling akvakultur EHFAF  udviklingsprojekter 2024 runde 1, CASA aligns with the schemes goals by developing and testing innovative technology (benchmark 4) tailored to climate change challenges. This technology aims to prevent shellfish mortalities, enhance cost-efficiency, and reduce maintenance expenses. Furthermore, CASA promotes climate-friendly shellfish farming (benchmark 2), recognized as one of the most sustainable production methods due to its nutrient removal capabilities and low carbon footprint. By meeting the rising demand for sustainable food alternatives, CASA benefits Danish consumers, providing easier access to locally produced, climate-friendly, and nutritious seafood. - Projektets forventede effekter: CASA is at the forefront of establishing the first large-scale Early Warning System (EWS) for shellfish aquaculture while concurrently developing innovative technologies to support the sector amidst climate change threats. Notably, CASA is pioneering efforts to mitigate low oxygen levels at the fjords seabed, thereby enhancing ecosystem health.
Anticipating future scalability, we envision demonstrating this technology on a broader scale. Our mission extends beyond research; we aim to facilitate affordable EWS product development tailored to the shellfish industry. Collaborating closely with key stakeholders committed to advancing EWS capabilities, we anticipate direct utilization of results by project partners. Furthermore, through training, workshops, and industry-wide communication, we intend to disseminate knowledge across Denmarks entire shellfish industry, transcending mussel farming alone.
The establishment of these adaptive technologies holds promise for expanding sustainable marine Low Trophic Aquaculture (LTA) products, characterized by minimal carbon footprints and exceptional nutritional value. Ultimately, this project assumes a pivotal role in fostering the sustainable growth of shellfish aquaculture in Denmark and potentially facilitating technology transfer to other European nations.</t>
  </si>
  <si>
    <t>Projektets overordnede formål er dels at udvikle et miljø- og klimavenligt samarbejde om cirkulær udnyttelse af ressourcer mellem projektkonsortiets partnere, samt bestemme i hvilket omfang at CO2 genereret fra forgasning af slam fra Skagen Salmon, Skagen Havn, samt fra husholdninger vil kunne omdannes til lavtrofisk algebiomasse, og dernæst anvendes som ingrediens i fiskefoderproduktion (se illustration i bilag 4).
Slam der kommer fra både akvakulturproduktion (Skagen Salmon), Skagens fiskeindustri og husholdningsslam (Skagen by) omdannes til biogas (Frederikshavn Forsyning) og dernæst til el og varme. Den CO2 der genereres ved afbrænding af denne biogas vil kunne fanges og omdannes til værdifuld algebiomasse ved anvendelse af projektpartner ALGIECELs transportable, modulære alge foto-bioreaktorer (CC-PBR; carbon capture photo-bioreactor), og dermed reducere klimaaftrykket for både akvakultur, fiskeindustri og for Skagen by generelt. ALGIECELs beregninger viser, at man ved opsætning af 30 modulære foto-bio reaktorer vil kunne fange og fiksere den mængde CO2 der udledes fra et middelstort dansk biogasanlæg og samtidig producere 900 tons marin olie med højt indhold af omega-3 fedtsyrer, samt 3900 tons algeproteinmel årligt, som vil kunne indgå som ingrediens i fiskefoder, og dermed ikke blot fange og up-cycle CO2 fra biogas, men samtidigt danne værdifulde næringsstoffer der potentielt vil kunne erstatte fiskemel og fiskeolie i kommercielt fiskefoder. Projektet vil desuden undersøge muligheden for at anvende næringsrigt, nitratholdigt spildevand fra fiskeproduktion som vand- og næringsstofkilde i denne algeproduktion. En kommerciel udmøntning af projektets resultater vil dermed ikke blot kunne fange og neutralisere store mængder CO2 fra biogas produktion, men samtidig udnytte næringsrigt spildevand som næringssubstrat for algeproduktion, samt understøtte udviklingen af lavtrofisk akvakulturproduktion (dyrkning af mikroalger) i Danmark.
 - Projektets forventede effekter: Projektkonsortiet forventer helt konkret at dokumentere den kemiske, biologiske og ernæringsmæssige værdi af den algebiomasse (inklusiv afledte produkter) der ville kunne produceres kommercielt i alge foto-bio reaktorer (CC-PBR) i forbindelse med biogasanlæg, herunder biomasse genereret ud fra algearten Nannochloropsis oceanica, samt én eller flere alternative algearter hvis ernæringsmæssige sammensætning vil kunne komplementere den ernæringsprofil som Nannochloropsis besidder. Konsortiet forventer desuden at projektets resultater vil kunne dokumentere de biologiske, logistiske, tekniske/teknologiske og økonomiske udfordringer der vil være forbundet med kommerciel implementering af den klimavenlige cirkulære model mellem partnerne som er beskrevet i bilag 4, samt i den detaljerede projektbeskrivelse. Kombineret vil disse resultater evaluere, udvikle og modne muligheden for et potentielt kommercielt samarbejde mellem konsortiets partnere generelt, og mellem Frederikshavn Forsyning og ALGIECEL i særdeleshed. Det forventes at den årlige drift af et 30 moduls alge foto-bio reaktor anlæg i Skagen årligt vil kunne fange ca. 9.900 tons CO2 som vil kunne omdannes til ca. 900 tons algeolie med højt omega-3 indhold og 3.900 tons algeproteinmel. Hvis dette mel kan anvendes som fiskemelssubstitut i dansk fiskefoder vil CO2 udledningen ved 50% substitution være omtrent 7.500 tons årligt i tillæg fordi klimaaftrykket i forbindelse med fiskemelsproduktion er op til 10 gange større end ved algemelsproduktion. Projektet vil desuden undersøge muligheden for at anvende næringsholdigt (nitratholdigt) spildevand som næringssubstrat i denne algeproduktion, og dermed reducere miljøbelastningen fra akvakultur (Skagen Salmon), samt understøtte udviklingen af lavtrofisk akvakulturproduktion (dyrkning af mikroalger) i Danmark. Den samlede årlige økonomiske effekt ved fuld national udrulning af projektets resultater forventes at være 69,6 mio. kr.</t>
  </si>
  <si>
    <t>Projektets formål er at forberede, gennemføre, overvåge og administrere PAP for 2024. - Projektets forventede effekter: Se vedhæftede slutrapport</t>
  </si>
  <si>
    <t>Projektets formål er at forberede, gennemføre, overvåge og administrere organisationens produktions- og afsætningsplan for 2023. 
 - Projektets forventede effekter: Det er DAPOs vurdering, at de opnåede resultater svarer til de forventede. Dette fremgår nærmere af Årsberetningen for 2023 og de tilhørende output- og resultatindikatorer.
DAPO fremhæver, at det er første gang, at DAPO gennemfører en produktions- og afsætningsplan</t>
  </si>
  <si>
    <t>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Dataindsamlingen skal gennemføres efter de regler, der er vedtaget for dataindsamling samt de retningslinjer der udmøntes via de regionale koordinationsgrupper (RCG'er). De biologiske, miljømæssige og tekniske data, der er nødvendige for fiskeriforvaltning skal indsamles i overensstemmelse med gældende protokoller (ICES) og stilles til rådighed for slutbrugere, bl.a. organer udpeget af EU Kommissionen. De indsamlede data skal især gøre det muligt at vurdere: a) havets biologiske ressourcers udnyttelsestilstand b) fiskeriets omfang og den indvirkning, som fiskeriet har på havets biologiske ressourcer og de marine økosystemer, og c) fiskeriets, akvakulturens og forarbejdningsvirksomhedernes socioøkonomiske resultater i og uden for EU-farvande. DTU Aqua er ansvarlig for indsamling, forvaltning, anvendelse af data vedr.: a) havets biologiske ressourcers udnyttelsestilstand b) fiskeriets omfang og den indvirkning som fiskeriet har på havets biologiske ressourcer og de marine økosystemer. - Projektets forventede effekter: Dansk bidrag til forvaltningen af EUs fælles fiskeripolitik.</t>
  </si>
  <si>
    <t>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Dansk bidrag til forvaltningen af EUs fælles fiskeripolitik</t>
  </si>
  <si>
    <t>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 Projektets forventede effekter: Dansk bidrag til forvaltningen af EU's fælles fiskeripolitik</t>
  </si>
  <si>
    <t>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Dansk bidrag til forvaltningen af EUs fælles fiskeripolitik. Sikre at Danmark opfylder kravende til det danske dataindsamlingsprogram.</t>
  </si>
  <si>
    <t>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 Projektets forventede effekter: Den forventede effekt af projektet er at levere det danske bidrag til forvaltningen af EU's fælles fiskeripolitik. Ved at gennemføre det af EU Kommissionen vedtaget arbejdsprogram, er de forventede effekter opnået.
Af konkrete eksempler kan fx nævnes, at DTU Aqua i regi af det regionale samarbejde såvel som ICES, leder en række arbejdsgrupper og dermed bidrager aktivt til udvikling af dataindsamlingsopgaven på EU-niveau - med fokus på fx ny teknologi og metoder.</t>
  </si>
  <si>
    <t>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Opnåede effekter:
	Ved at udføre arbejdet har Danmarks Statistik bidraget til at sikre, at Danmark lever op til nogle af de de forordningsbestemte krav til Dataindsamling indenfor fiskeri og akvakultur.
	Nationalt har Danmarks Statistik udarbejdet en Regnskabsstatistik for fiskeri og en Regnskabsstatistik for akvakultur.
Forventede effekter: Bidrag til forvaltningen af EU's fælles fiskeripolitik.</t>
  </si>
  <si>
    <t>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Data for den danske fiskeindustri er indsamlet for at belyse sektorens økonomiske og sociale betydning. Udviklingen i den danske fiskeindustri beskrives i Fiskeriets Økonomi, som hvert år udgives af IFRO. publikationen er tilgængelig på IFRO's hjemmeside.
https://ifro.ku.dk/publikationer/ifro_serier/fiskeriets_okonomi/
Yderligere indberettes data til EU JRC, hvor data anvendes til udgivelse af publikationen "Economic report on the fish processing industry", hvert andet år. Publikatioen er tilgængelig på STECF's hjemmeside. 
https://stecf.ec.europa.eu/reports/economic-and-social-analyses_en</t>
  </si>
  <si>
    <t>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akvakultursektoren. - Projektets forventede effekter: Dansk bidrag til forvaltningen af EU's fælles fiskeripolitik.</t>
  </si>
  <si>
    <t>Gennemførelse af Danmarks dataindsamlingsforpligtelser i henhold til EUs dataindsamlingsforordning til 
??????understøttelse af forvaltningen af EUs fælles fiskeripolitik. 
Herunder gennemførelse af det nationale arbejdsprogram som vedrører indsamling, forvaltning, anvendelse og behandling af biologiske, miljømæssige, 
tekniske og socioøkonomiske data i fiskeri- og akvakultursektorerne, samt fiskeindustrien.
??? - Projektets forventede effekter: Dansk bidrag til forvaltningen af EUs fælles fiskeripolitik. Projektet gennemføres for at sikre at Danmark opfylder kravene og målene i det nationale arbejdsprogram for 2025-2027 vedr. dataindsamlingsprogrammet for fiskeindustrien, som er godkendt af EU-Kommissionen.</t>
  </si>
  <si>
    <t>Delvis omlægning fra trawl til tejner. Omlægningen er artsspecifik således, at tejner anvendes til fiskeri efter hummer, mens trawl anvendes til fangst af øvrige arter. Omlægningen vil reducere miljøpåvirkning og CO2 udslip fra fartøjet i forhold til det traditionelle fiskeri med trawl, da redskaberne ikke anvendes simultant.
?????? - Projektets forventede effekter: Der forventes et mere bæredygtigt fiskeri i tre dimensioner: 
	Der kan fiskes direkte ud fra fartøjets hjemhavn med tejner, hvilket ikke længere er muligt med trawl da bestandenes tilstand er yderst dårlig. Der reduceres dermed brændstofforbrug, og dermed CO2-udslip, til transport til andre fiskeområder hvor bestandene er i bedre tilstand.
	Det økonomiske grundlag for fartøjet forbedres, da priserne på fisk fra de indre danske farvande sammen med stigende brændstofpriser gør, at fiskeriet ikke længere er rentabelt.
	I perioder, hvor der fiskes med tejner, vil der være en reduceret miljøpåvirkning og CO2 udslip da redskaberne ikke kan anvendes simultant og der herved vil være et reduceret brug af det slæbende redskab.</t>
  </si>
  <si>
    <t>Projektets formål er at forbedre levevilkårene for fisk og smådyr i de to vandområder o8340_e og o8349_a. Begge vandløbsstrækninger er type 2-vandløb. Virkemidlerne er udskiftning af bundmateriale, etablering af sandfang, genslyngning samt udlægning af groft materiale, og bidrager til genopretning af gydepladser og vandringsmuligheder for fisk samt bedrer forholdende for smådyr. - Projektets forventede effekter: Implementeringen af indsatserne forventes at bidrage til opnåelse af miljømålet "god økologisk tilstand" ved at skabe bedre fysiske forhold for både fisk og smådyr.
Genslyningen og udlægning af naturligt bundsubstrat, udlægning af groft materiale, forventes at forbedre de fysiske forhold i vandløbene ved at skabe et mere varieret og hurtigere strømningsmønster i vandløbet. Udlægningen af sten og gydegrus skaber vigtige skjulesteder og gydepladser til fiskene. 
Konkret vil projektets tiltag forventes at forbedre vandringsmuligheder, opvækst- og gydeforhold for fisk, samt forbedrende forhold for smådyr ved at øge dynamikken og variationen i de udvalgte vandområder. </t>
  </si>
  <si>
    <t>The fishing sector is under pressure, to comply the landing obligation through better selectivity, needing to optimize economy, aim for sustainability and improve catch quality to meet demand from a more critical consumer.  The aim of the present project is to develop and test a new codend concept that optimize size selection to secure better appliance with CFP and the landing obligation while optimizing catch value through high quality products, better fish welfare and minimizing damage on unwanted species. All this is achieved by optimal escape gabs that in shape and size correspond to species-specific morphology and species behavior, a low-damage and escape friendly low-flow environment during fishing which minimize negative effects of catch size and towing time. - Projektets forventede effekter: The project is expected to set a new standard for how size and species selectivity can be optimized in bottom trawl fishery while simultaneously enabling a gentler capture process that reduces damages to both captured and released fish and crustaceans. Especially, in mixed species fisheries use of the new concept should much better enable improvement of size selectivity of multiple species. This should in several bottom trawl fisheries both nationally and internationally improve exploitation patterns and lead to a more sustainable exploitation of the resources in the sea.</t>
  </si>
  <si>
    <t>Projektets formål er at etablere et bæredygtigt danske fiskeri efter fjæsing i Kattegat hvor en stor andel af fangsten anvendes til konsum. For at muliggøre et fiskeri efter fjæsing, skal bestandens størrelse og mulige kvote klarlægges. Hermed sikres det at fiskeriet fremover kan implementeres i den tekniske lovgivning og drives bæredygtigt. De redskaber der i dag anvendes til fiskeri efter fjæsinger vil optimeres således at fiskeriet bliver så effektivt og skånsomt som muligt med mindst mulig uønsket bifangst. Projektets mål vil sikre en bæredygtig ressource udnyttelse der er værdioptimeret igennem en væsentligt øget konsumanvendelse til gavn for hele værdikæden.
 - Projektets forventede effekter: The project will ensure that the establishment of a directed fishery for greater weever is both environmentally and economically sustainable. This will be achieved by ensuring that the mesh size used in the fishery is suited to the population structure of the stock. For example, previous research by project participants has shown that by reducing the mesh size in the fishery from 90 mm to 60 mm, the retention of greater weever can be increased 4 fold without increasing the catches of pre-spawning individuals and bycatch rates.   
GreatDane will also develop a stock assessment for greater weever to illustrate the scope of the resource and ensure that the stock is utilized optimally and sustainably. Currently there does not exist a stock assessment for the species, which means the extent of the resource is unknown. In previous years, the authorities have allowed landings by Danish vessels to exceed 1000 tonnes, where Sweden also catches a similar amount.
Finally, the project will also aim to ensure as large a fraction as possible is sold for human consumption. Currently, the fishery for greater weever is almost entirely conducted as a pure industrial fishery, but by using the medium and large sized individuals for human consumption, the use of the resources is greatly optimized, thereby bringing considerable added value to the product compared to landing the entire quantity as an industrial fish for fishmeal. The project aims to allocate 20 % of landings within the first year to human consumption. Based on catches similar to those in previous years (around 1000 tonnes), this equates to landings for human consumption of 200 tonnes. With a sales price of DKK 20 per kilo, as opposed to DKK 2 kilo for industrial landings, this equates to an added value of DKK 3.6 million in first-hand revenue to the fisherman.</t>
  </si>
  <si>
    <t>The NET-POT project answers a demand from the fishing community, and more specifically a need from the small-scale fishing sector, to develop and test durable fishing gears that can ensure high profitability while minimizing the impact of fishing on all the components of the marine environment  including warrantying low carbon emissions, a strong reduction of the detrimental impacts of fishing on sensitive species populations, and a minimal alteration of seabed habitats. The overall aim of the NET-POT project is to develop both new innovative fishing gears and to improve existing fishing gear technologies in order to build sustainable, market-ready solutions. This project is in line with the overarching goals of ensuring that Danish fisheries contribute positively to the countrys economy, with a low carbon footprint and a minimal impact on the marine ecosystem. It participates to the development of more transparent and sustainable fisheries, and special attention will be given to ensuring the creation of a diverse and inclusive platform, where participants have an open mind towards possible solutions. To achieve this, the project work will be split in four Work Packages (WP), each of them building upon existing work and aiming for practical outcomes. - Projektets forventede effekter: The expected output of the project is:
	To develop a market-ready pot for shore crab that maximises catches rates and minimises unwanted species bycatches;
	To develop a market-ready bycatch-safe gillnet designed to target flatfish and which minimises the risk of catching seabirds and marine mammals.
Based on these outputs, the project will increase the sustainability and the viability of the Danish coastal fisheries and will in turn strengthen the associated industries. Furthermore, by promoting passive gears (pots and set nets) over active bottom-contact fishing gears, the NET-POT project will promote 1) to low seabed impact gears as pots and set nets have a minimal impact on seabed structure and biodiversity, 2) low discard rates as pots and set nets are very selective, 3) low CO2 and pollutant emissions as pots and set nets are less fuel intensive than active gear fisheries, 4) high gear efficacy as the needs from the fishing industry in terms of catch efficiency, 5) increased profitability as the pots and bycatch-safe nets will give participating fishers new market opportunities and support the promotion of responsible practices that minimize the impact of fishing on the marine ecosystem.</t>
  </si>
  <si>
    <t>Projektet har til formål at udføre faktabaserede multi-dimensionelle analyser af mulighederne for forretningsudvikling af Fiskeristyrelsens evne til at understøtte fiskerikontrollen, for at sikre at Landbrugs og Fiskeristyrelsen kan understøtte nuværende og kommende krav til fiskerikontrollen, med særligt fokus på de kommende krav til fiskerikontrolforodning 2023. - Projektets forventede effekter: Som forventet har styrelsen gennem analyserne opnået en større kontrol med it-porteføljen og har derigennem mulighed for i fremtiden, at modernisere og sanere systemerne til at kunne imødekomme fremtidige krav i fiskerikontrolforordningen 2023. Samtidigt medidentification af kritisk vej til imødekommelse af kravene i fiskerikontrolforordning 2023.</t>
  </si>
  <si>
    <t>Formålet er at undgå sælskader i rusefiskeriet. - Projektets forventede effekter: Effekten er at sælerne ikke kan rive rusen itu og fange ål</t>
  </si>
  <si>
    <t>Projektets formål er at indkøbe åle og rejeruser med dynema for at forhindre sælskader, derudover vil vi investere i en krabbeknuser og ombygge nogle eksisterende åleruser med dynema for at forhindre sælskader. - Projektets forventede effekter: Effekten bliver at sælskader bliver kraftigt reduceret pga de ikke kan rive dynema istykker.
Derudover bliver lasses arbejdsgang mindre påvirket af krabber når han har krabbe knuser til håndtering af fjordkrabber.</t>
  </si>
  <si>
    <t>Projektets formål er at omrigge fiskeriet fra nylonruser til dynema ruser, hvorved sælerne ikke kan ødelægge fangsten.
 - Projektets forventede effekter: effekten er at sælerne ikke kan bide hul i ruserne</t>
  </si>
  <si>
    <t>Formålet med projekt NyeTangArter er at understøtte udviklingen af erhvervsmæssig tangproduktion hos danske tangfarmere ved at forbedre mulighederne for dyrkning af nye tangarter på liner til havs samt øge uddannelsesniveauet hos danske tangfarmere. I projektet fokuseres der på at afprøve dyrkning af nye røde tangarter da afgrødediversificering hos tangfarmere og aftagere er efterspurgt. Med både en sommer- og vinter-tangafgrøde muliggøres en forbedring af det samlede biomasseudbytte på anlægget over sæsonen og kan være med til at stabilisere biomasseleverancen til aftagere og dermed styrke værdikæden. Projektets andet formål er at udbrede praktisk og faglig viden ved afholdelse af workshops for at højne uddannelsesniveauet hos danske tangfarmere. - Projektets forventede effekter: En forventet effekt ved gennemførsel af projektet er tilvejebringelse af tilpassede dyrkningsmetoder og protokoller som kan muliggøre en kommerciel dyrkning af de to nye tangafgrøder efter projektet, som tangopdrættere pt. ikke dyrker i Danmark. Dette er sandsynligt da efterspørgslen på nye tangarter af god kvalitet dyrket lokalt fortsat er stigende. Det forventes at kunne dokumentere dyrkningspotentialet for arterne forskellige steder i danske farvande. På baggrund af den opnåede nye viden og de praktiske erfaringer med tangklækkeriproduktion af de to arter, forventes det bl.a. via afholdelse af to workshops med fokus på at inddrage og overlevere viden til relevante aktører indenfor den erhvervsmæssige tangproduktion i Danmark, at styrke og opnå et højere uddannelsesniveau hos danske tangfarmere. Dette vil understøtte en fortsat udvikling af en miljømæssig bæredygtig akvakultur og sigter mod at flere tangfarmere enten vil opstarte en selvforsynende produktion af spireliner eller kunne købe spireliner og dyrke en større mængde af de to arter til havs i løbet af og efter projektets varighed.</t>
  </si>
  <si>
    <t>At gennemføre en forundersøgelse af en udpeget spærring i Døvling Bæk. Spærringen udgøres af et  variabelt vandindtag til vanding og søer, som dels skaber et styrt og dels en stuvningszone. Der skal findes en løsning uden styrt og hvor hovedparten af vandføringen ledes igennem vandløbet. 
Spærringen ligger i et kort vandområde, som dækker den nederste del af Døvling Bæk. Der er høj økologisk tilstand i vandområdet (inkl. fisk). Det skyldes sandsynligvis at vandområdets eneste målestation ligger nedstrøms spærringen. I de to vandområder opstrøms spærringen er den økologiske tilstand dårlig, inkl. for fisk. Begge vandområder er udpeget til restaurering, og der er gennemført forudnersøglse i begge. 
 - Projektets forventede effekter: Vandindtaget udgør en spærring, som i høj grad hindrer fiskenes frie vandring. Det forventes at hvis spærringen fjernes, vil der være mulighed for at opnå målopfyldelse for fisk i vandområderne omstrøms.</t>
  </si>
  <si>
    <t>The overall aim of this project is to ensure long-term socio-economic sustainability in the Danish fisheries. To achieve this, the Danish fisheries must adapt to Ecosystem based Fisheries Management, contained within the EU CFP, while complying to the environmental targets defined by the EU nature policies (i.e., the Marine Strategy Framework Directive (MSFD), Natura 2000 directives Habitats Directive (HD) and Birds Directive (BD), the Biodiversity Strategy for 2030 (BDS2030), the proposed Nature Restoration Law (NRL), the Directive of Maritime Spatial Planning (DMSP), and Denmarks Maritime Spatial Plan). Specifically, this project aims to develop fisheries management scenarios, together with managers and stakeholders in a Dialogue Forum, to evaluate the consequences of management measures for both fisheries and the environment. This will directly inform the process of legal implementation of national and international policies. The focus of the project will be on the Skagerrak and Kattegat areas, which are both included in the MSFD Marine Reporting Unit (MRU) the Greater North Sea.
This project contributes to Action Area 1 Knowledge for application in fisheries management. It does so by creating knowledge and high spatio-temporal resolution maps of seabed habitats, fish distributions, food web structure, fishing pressure, habitat impacts, carbon footprint, bycatch of fish, birds and mammals, and fishing cultures and socio-economic value chains. This information, that will be generated throughout the project, will serve as input to the trade-offs modelling of contentious issues and evaluation of potential ecosystem based management scenarios in the development of sustainable management of demersal fisheries that maximise the resource use of fish stocks, while at the same time minimises the fisheries impacts on the marine ecosystems structure and functioning to ensure a healthy sea. - Projektets forventede effekter: From this project, we expect the following results and effects:
i), The habitat mapping will feed directly in the update of the EMODnet international seabed map of for European waters, EUSeaMap version 2025.
ii), Collaboration with commercial fishers in this project will test integration of the new high-resolution benthic habitat maps into the SODENA navigation system to improve fishing accuracy while reducing the impact on the seabed structures.
iii), The habitat maps can be used by managers in determining spatial allocation for areal protection (MPAs) and the MSFD D6 assessment of Good Environmental State (GES).
iv), The high-resolution maps of spatial pressure, fish distribution, sensitive habitats and species distribution and unwanted bycatch, as well as of core fishing grounds are essential for trade-offs modelling, together with the gained knowledge on the socio-economic structures of coastal and offshore fishing cultures. The trade-off modelling and evaluated fishing management scenarios will be valuable in the process of legal implementation of national and international policies.
v), The close collaboration with national managers and stakeholders is intended to close the gap between science and policy making, while encouraging compliance from stakeholders. The scenario outputs are designed to feed directly into the further development of the ecosystem-based management of the CFP and Denmarks Marine Spatial Plan.
vi), Internationally, the data extraction and aggregation, and results from statistical analyses, developed indicators and developed models, and trade-offs models, as well as the experience gained from discussions with the Dialog Forum of managers, stakeholders and scientists, are communicated directly to ICES through the working groups WGFBIT and WGSAM. Moreover, results from this project are exchanged directly with the international EU projects SEAwise and MARHAB, and knowledge and results from these two projects will be embedded in the fish and habitat distribution models, and trade-offs scenario models that are developed in this project.</t>
  </si>
  <si>
    <t xml:space="preserve">
	Sikring af de nødvendige ledelsesmæssige kompetencer til support og vedligehold af Fiskerisystemet, herunder
	Ansvar for den operationelle drift
	Daglig ledelse (faglig) af support og drift teamet
	Styring og samarbejde med leverandøren Visma
	Porteføljestyring og planlægning
	Release styring og planlægning
	Budgetstyring og opfølgning
	Eskalation af sager til direktionen
	Deltagelse i diverse møder vedr. den daglige drift &amp; vedligeholdelse
 - Projektets forventede effekter: Projektet har bidraget positivt til fremdrift på implementering af NEAFC og ERS4 dataudveksling, og har resulteret i at NEAFC dataudvekslingsprojektet har afsluttet test mod hhv. EU KOM og NEAFC sekretariatet og det er afklaret, hvilke mangler som udestår at blive tilrettet eller udviklet.
På ERS4 har støtten resulteret i beståelse af fase 1 test mod EU KOM, samt gennemførsel af en GAP analyse over udestående udviklingsbehov for at IT-systemet sat i drift.</t>
  </si>
  <si>
    <t>Projektet har til formål at sikre der sker den nødvendige test inden idriftsættelse af projekter med relation til indsamling og dataudveksling af en uvildig 3. part inden nye IT-systemer eller ændringer til eksisterende lægges i drift - med det formål at sikre driftsstabiliteten
 - Projektets forventede effekter: Der er sikret en høj driftsstabilitet ved at ny IT-systemer eller ændringer i eksisterende IT-systemer er testet af en uvildig 3. part inden idriftsættelsen hos FST</t>
  </si>
  <si>
    <t>Projektets mål er at opbygge kapacitet og erfaring i Landbrugs- og Fiskeristyrelsen, så styrelsen kan administrere det kommende krav om elektronisk overvågning (kameradokumentation) på fartøjer, der er længere end 18 meter, jf. kontrolforordningen (EUROPA-PARLAMENTETS OG RÅDETS FORORDNING (EU) 2023/2842 af 22. november 2023).  - Projektets forventede effekter: Projektet har til formål at udvikle kapacitet i Landbrugs- og Fiskeristyrelsen til at håndtere flere elektroniske overvågningsprogrammer parallelt, herunder interoperabilitet af flere kamera monitoreringssystemer. Derudover forventes projektet at give værdifuld indsigt i hensigtsmæssig forvaltning og kontrol med forskellige leverandører af elektronisk overvågning, som opererer under varierende betingelser og på tværs af forskellige segmenter i fiskeflåden.
Det forventes også, at projektet vil skabe indsigt i overholdelsen af landingsforpligtelsen blandt DPPO fiskefartøjer og dermed levere data om landingspligtige arter samt om efterlevelse af lovgivningen i et flådesegment, hvor kontrol af dataindsamlingen hidtil har været begrænset.
Endelig forventes projektet at understøtte forsøgsfiskerier med uafhængig validering af fiskernes egen-registreringer, hvilket vil styrke kontrollen med validering af disse registreringer.</t>
  </si>
  <si>
    <t>Projektet har til formål at sikre elektronisk monitorering af hovedparten af de fartøjer, som fisker efter jomfruhummer i Kattegat med slæbende redskaber. Projektet dokumenterer endvidere, at der ikke sker udsmid af torsk og en række andre arter i jomfruhummerfiskeriet i Kattegat, samt at EU-reglerne om landingspligt overholdes. Projektet bidrager til at sikre retvisende fangstdata fra fiskeriet i Kattegat.  
 - Projektets forventede effekter: Kameraprojekt Kattegat, samt Fiskeristyrelsens forsøgsfiskerier, hvor elektronisk monitorering indgår, har tilvejebragt uafhængige data (mængde, længde, antal) om fangsterne, herunder udsmid, i jomfruhummerfiskeriet i Kattegat, tobis-, garn- og trawlfiskeri i Østersøen for udvalgte arter, heriblandt torsk.
Hovedformålet har været at vurdere elektronisk monitorering som kontrolinstrument og dokumentere overholdelse af landingsforpligtelsen.
Projektet viser, at elektronisk monitorering kan dokumentere fangst på fiskefartøjer og dermed fungerer som et effektivt kontrolredskab til kontrol af landingsforpligtigelsen. Elektronisk monitorering har afløst dele af den traditionelle søkontrol i Kattegat ved indførsel af 10-punktsplanen i 2022. Elektronisk monitorering giver mulighed for at målrette den traditionelle kontrol mod andre fiskerier, hvor udfordringerne i mindre grad omfatter overholdelse af landingsforpligtigelsen eller lukkeområder, eller mod udenlandske fartøjer, da fartøjer med kamerasystemer ombord kan kontrolleres for udsmid og fiskeri ved hjælp af videooptagelser.
Resultaterne fra gennemsyn af videomateriale viser, at der fortsat sker omfattende udsmid af landingsforpligtigede arter i Kattegat (bl.a. torsk, kuller og kulmule), arter som skal tages med i land. I fase 1 af projektet kunne det konstateres, at omfanget af udsmid reduceres mærkbart efter fartøjer er blevet udstyret med elektronisk monitorering og har modtaget vejledning i landingsforpligtigelsen (se evalueringsrapporten for fase 1 for nærmere). En tilsvarende undersøgelse har ikke været mulig at gennemføre i fase 2, da 10-punktsplanens punkt om, at Fiskeristyrelsen maksimalt udtager 5% af fangstrejserne til stikprøvekontrol og maksimalt yderligere 5% til risikobaseret kontrol har betydet at Fiskeristyrelsen ikke har haft mulighed for at følge op med gennemsyn af nye fangstrejser kort efter vejledning. Ellers ville Fiskeristyrelsen med stor sandsynlighed komme over den tilladte gennemsynsprocentsats.
Det gælder for hovedparten af fartøjerne, at hvis der er set en eller flere af de fem fokusarter (kuller, kulmule, mørksej, torsk og tunge) i fangsten, så er der også set udsmid af arten, hvilket er en overtrædelse af landingsforpligtigelsen. Den overvejende del af udsmid og landinger, som ses på videooptagelser, er under mindstemålet. Dette er gennemgående i hele projektets periode fra 2021 til 2023.
Fiskeristyrelsen har gennem hele projektet haft en vejledende tilgang, hvilket er i overensstemmelse med 10-punktsplanen (se bilag 6). I tillæg til den vejledende tilgang opererer Fiskeristyrelsen med en bagatelgrænse, så mindre uheld mv. ikke sanktioneres. For 11 ud af 65 fartøjer er andelen af udsmid ift. landing af fokusarterne under 10% for de gennemsete fangstrejser og træk. Dette vil sige, at mindre end 10% af den fangst, der er set af de fem fokusarter, smides ud igen. Det betyder samtidig, at for 54 ud af 65 fartøjer er mere end 10% af den fangst, der er set af de fem fokusarter, smidt ud igen i strid med landingsforpligtigelsen.  Fiskeristyrelsen har til dags dato ikke sanktioneret med bøde på baggrund af landingsforpligtigelsen. Dette skyldes den vejledende tilgang, sanktionstrappen som generelt anvendes ved fiskerikontrol, samt bagatelgrænsen jf. 10-punktsplanen. Der er givet henstilling overfor enkelte fartøjer, alle efter overgang fra fase 1 til fase 2 af kameraprojektet i Kattegat.
Egen rapportering i den elektroniske logbog (eLog) af landingspligtige undermålsfisk (BMS) stiger efter installation af elektronisk monitorering. Dette kunne ses for flere fartøjer i fase 1 og tendensen er fortsat ved nye fartøjer i fase 2. Oversigt i denne rapport over BMS-registrering før og efter installation af elektronisk monitorering medtager ikke de 12 fartøjer, der deltog i fase 1. I stedet er disse anvendt som kontrolgruppe, da de har haft elektronisk monitorering siden 2021. For kulmule (4.846 kg, 1.832% eller ca. 1,7 kg kulmule per tur), kuller (65.314 kg, 6</t>
  </si>
  <si>
    <t>Hovedformålet med projektet er at levere en effektdrevet grøn løsning gennem digitalisering, optimering og automatisering af End-Of-Pipe (EOP) teknologier. EOP4.0 vil gøre det muligt at afkoble akvakulturproduktionen fra dens klimatiske og miljømæssige fodaftryk. Konkret vil projektets teknologier: (1) reducere produktionen af nitrogenoxidgas (300 CO2-ækvivalenter) og CO2 (klima); (2) opnå &gt;85 % N- og P-fjernelse (miljø); (3) optimere processer for at reducere forbrugsstoffer og energispild (klima, miljø); (4) tillade valorisering af RAS-spildevand til lavtrofisk akvakultur gennem kunstig intelligens og behandlingsteknologier til produktion af tang som råmateriale til køer og udvikle et modulært akvaponisk system til uddannelsesformål. Dette tværfaglige industri-forskningssamarbejde langs værdikæden (forskning og udvikling, kommercielle producenter, teknologiudbydere og interessentorganisationer) vil give projektet mulighed for at gå ud over det nyeste og fremme teknologiske løsninger og viden mod en afkoblet digitaliseret blå bioøkonomi.
 - Projektets forventede effekter: Teknologierne testet i AP1 og AP2 vil:
	reducere produktionen af nitrogenoxidgas (300 CO2 ækvivalenter), dvs. 34 506 tons CO2 om året, der potentielt produceres nu, med &gt;50%;
	opnå &gt;85 % N- og P-fjernelse.
Optimering i AP3 og IoT/automatisering i AP4 vil:
	reducere energiomkostningerne i akvakultur EOP med 13-33 %;
	reducere brugen af eksterne kulstofkilder med 75-80 %;
	reducere udnyttelsen af koagulant/flokkuleringsmiddel til P-fjernelse med 17-25 %;
	gør det muligt for akvakulturanlæg, ledere, slutbrugere at have et præcist regnskab over N-, P-udledninger eller CO2-ækvivalente besparelser og fodaftryk.
Overalt, EOP4.0 vil give landbrugeneakvakultur anlæg mulighed for at fordoble deres kapacitet ved at afkoble miljøkvoter og produktion.</t>
  </si>
  <si>
    <t>projektets formål er at spare energi i biofilter anlægget på royal danish fish. - Projektets forventede effekter: Vi opnåede den forventede besparelse i KW, se vedhæftede 3. part dokumentation</t>
  </si>
  <si>
    <t>Udvikling og Test af ERS Fishing Activity til udveksling af logbogsdata med andre EU medlemsstater og DG Mare, for at opfylde kravene i EU's kontrolforordning.
 - Projektets forventede effekter: Fase 2 test gennemført jf. EU Spek.</t>
  </si>
  <si>
    <t>Sikring af korrekt udveksling af Sales notes (afregninger) med andre medlemsstater og DG Mare
 - Projektets forventede effekter: Overholdelse af krav i EU kontrolforordningen om udveksling af Sales Notes mellem medlemsstaterne</t>
  </si>
  <si>
    <t>Formålet er at forebygge fiskerirelateret marint affald ved information til erhvervsfiskere og fritidsfiskere, via information og undervisning på fiskeriskolen omkring emnet. - Projektets forventede effekter: Vi forventer at kvaliteten af workshops-events og videokampagne vil føre til et varigt holdningsskift i det generelle erhvervs- og fritidsfiskeri. Dertil vil projektet lægge grobund for et samarbejde mellem erhvervsfiskeriet og plastikindustrien om genbrug af plastikfraktionen fra marint affald.                 
Der forventes også en stor effekt fra temadagen(e) på Fiskeriskolen, hvor fremtidens fiskere bliver en del af løsningen på udfordringen med marint affald. Denne indsats forventer vi at resultere i en blivende del af fiskeriskolens pensum og dermed et varigt holdningsskift i fremtidens erhvervsfiskeri. Vi er allerede i kontakt med fiskeriskolen vedrørende planlægningen og indhold af temadagene.
Vi forventer en stor udbredelse af resultater fra den eventbaserede oplysningskampagne til, nyhedsmedier og fiskeritidskrifter. Dertil forventer vi at vi vil få en stor umiddelbar national udbredelse af videokampagnen. Erfaringsmæssigt bliver film der bliver lavet om fiskere, rigtig ofte set af fiskere! </t>
  </si>
  <si>
    <t>Projektets formål er at installere et nyt biofilter, som skal sikre bedre rensning af vandet - Projektets forventede effekter: Ja vi opnåede effekten fordi vi fik bygget et godt nyt biofilter som virker efter hensigten.</t>
  </si>
  <si>
    <t>At etablere en central køle-/frysekapacitet for fersk fisk, krabber og konksnegle m.v.  mv. fanget i regionen, omfattende Bælternes Fiskeriforenings interesseområde, i forbindelse med landingspladsen Skrillinge Strand i Middelfart. Det er hensigten med etableringen af denne centrale frysekapacitet at understøtte et projekt til fælles indsamling af fersk fisk, krabber og konksnegle m.v.  i fiskeriforeningens interesseområde. - Projektets forventede effekter: Projektet til etablering af en central køle-/frysekapacitet for fersk fisk, krabber og konksnegle mv. på sigt, vil kunne bringe en række fordele med sig for såvel de lokale fiskere som for lokalsamfundene i interesseområdet, og dermed støtte op om Fiskerikommissionens fire fokusområder:
1) havmiljø og naturbeskyttelse,
2) størst muligt samfundsøkonomisk udbytte af fiskeriet,
3) lokalsamfund og udvikling, samt
4) klimaomstilling.
Det er virksomheden Skrillinge Strand Bundgarnsfiskeri - som i samarbejde med Bælternes Fiskeriforening, vil planlægge for afhentning af fersk fisk, krabber og konksnegle ved den enkelte kystfiskere, for så at bringe det indsamlede til den centrale facilitet ved landingspladsen Skrillinge Strand hvorfra det videredistribueres.</t>
  </si>
  <si>
    <t>At etablere en faunapassage ved opstemningen ved St. Jyndevad Mølle i Sønderå. I dag findes en ca. 2,5 m høj opstemning, som er udpeget som spærring i Sønderå i vandområdeplan 3 (Rib-00574).
Der skal bl.a. skabes passage for den sjældne snæbel, som findes i Vidå systemet.
Området er Natura 2000 område med bl.a. snæbel på udpegningsgrundlaget.
Natura 2000 planens overordnede målsætning er At sikre vandløbsstrækningernes funktion som levested for fiskearterne på udpegningsgrundlaget, særligt snæbel, der er en prioriteret art i EU. Forbedrede forhold for snæblen prioriteres over genetableringen af de mest hensigtsmæssige hydrologiske forhold for de våde naturtyper.  
Snæblen er en prioriteret art på udpegningsgrundlaget og findes i Sønderå op til opstemningen ved St. Jyndevad. Opstemningen er ikke passabelt for snæbel, da der alene på stedet findes en mindre modstrømstrappe, der formentlig kun kan passeres af laks og ørred.  En forbedret passage vil væsentlig forbedre mulighederne for målopfyldelse i opstrøms liggende vandområder (96,3 km).
Projektet vil skabe fri faunapassage for livet i Sønderå, samt skabe rammerne for opnåelse af miljømålene. Ikke kun i opstrømsliggende vandområder, men også på den nye vandløbsstrækning i Sønderå. - Projektets forventede effekter: At der skabes fuld faunapassage udenom opstemningen, og at der etableres et grundlag for opfyldelse af miljømålet i Sønderå med tilløb.</t>
  </si>
  <si>
    <t>Gennemførelse mindre strækningsbaseret restaurering ved udlægning af tre gydebanker, udvidelse af gydebankens profil og udlægning af skjulesten. - Projektets forventede effekter: At gyde- og opvækstforholdene forbedres i Sønderkær Bæk for både ørred, lampretter og smådyr</t>
  </si>
  <si>
    <t>Projektet har til formål at gennemføre vedlagte forundersøgelse. Der søges endvidere om midler til detailprojektering og udbud.
Projektet består af udlægning af gydebanker, skjulesten og vedfaskiner. Sidstnævnte skal bruges til indsnævring af Billund Bæk på en strækning, hvor den har en stor overbredde. Projektet er "mindre strækningsbaseret restaurering". Formålet er at forbedring de fysikske forhold i Billund Bæk.
Strækningen er valgt som følge af at Billund Kommune selv har restaureret i de øvrige strækninger. - Projektets forventede effekter: Det forventes at projektet vil forbedre de fysiske forhold i Billund Bæk, således at gyde- og opvækst forholdene forbedres. Der er d.d. fripassage til Vadehavet, Grådybet.</t>
  </si>
  <si>
    <t>Formålet er at øge kvaliteten og afsætningen af kystfiskeres fangst samt styrke udvikling af fartøjernes bæredygtighedsprofil.
Der søges tilskud til etablering af nyt køleanlæg mhp. bevaring af kystfiskeriet samt bidrage til den grønne omstilling med et nyt CO2-køleanlæg, som forbruger mindre energi og uden freon. 
Det vil også have den effekt, at fangstbehandling effektiviseres ved, at fangsten hurtigt kan komme på køl på land inden transport på kølebil og derved fremme kvaliteten og holdbarheden af fangsten. - Projektets forventede effekter: Mindre energiforbrug og CO2-udledning.
Bedre fangsthåndtering af kystfanget fisk.</t>
  </si>
  <si>
    <t>Projektet har til formål at sikre fri passage ved den nuværende opstemning ved Kanalen i Sdr. Omme, jf. vedlagte Rapport for Kanalen i Sdr. Omme.
 - Projektets forventede effekter: Projektet vil betyde at der der bliver fripassage udenom stemmeværket</t>
  </si>
  <si>
    <t>Sikring af at Danmark kan overholde sine internationale forpligtelser til udveksling af fiskerikontrol data.
 - Projektets forventede effekter: Projektet er gennemført som planlagt, med den forventede effekt.</t>
  </si>
  <si>
    <t>At lave en forundersøgelse af mulighederne for at lave et faunapassage ved spærringen ROS-93 i Sønderstrup Å. Hvis forundersøgelsen viser at der er lodsejeropbakning og at det er teknisk og økonomisk muligt som beskrevet i EHFAF-vejledningen, så laves også detailprojektering. - Projektets forventede effekter: Projektet har til formål at få åbnet for spærringen ROS-93. Forundersøgelsen og detailprojekteringen skal bane vejen for, at denne spærring kan blive fjernet omkostningseffektivt til gavn for åens fisk. Desuden skal projektet skrues sammen så det forbedrer forholdene for flora og fauna i øvrigt at sikre det fastlagte miljømål i indsatsbekendtgørelsen.</t>
  </si>
  <si>
    <t>Lihme Dambrug og Randal Dambrug's (nedlagt) fælles opstemning/ivandindtag,  der udgør en totalspærring for fisk, fjernes og der etableres faunapassage. De fysiske og biologiske forhold forbedres.
 - Projektets forventede effekter: Formålet med projektet er:
at forbedre de fysiske og biologiske forhold i Vejle Å.
at skabe faunapassage.
at genetablere ådalen.</t>
  </si>
  <si>
    <t>Projektets formål er at etablere en faunapassage, som sikrer, at åens fisk og øvrige dyreliv herunder odder kan vandre frit forbi det nuværende ca. 2 meter høje slusebygværk. Faunapassagen skal udformes under hensyntagen til, at projektområdet indgår i et Natura2000-område og at der i projektområdet findes arter fra udpegningsgrundlaget.  Desuden er der behov for hensyntagen til at projektområdet rummer væsentlige kulturhistoriske værdier knyttet til områdets mølledrift gennem flere hundrede år.  - Projektets forventede effekter: Projektet vil medføre, at der skabes faunapassagen til vist nok det længste stykke vandløb på Sjælland! Ifølge vandplandata er der 124,4 km vandløb opstrøms Strids Mølle. Effekten forventes at blive meget stor. Faunapassagen vil skabe forbindelse for faunaen i et Natura20000-område. Der er registreret spor af Odder i området og projektet vil sikre Odderen adgang til bevæge sig opstrøms uden at skulle krydse Åvej som har biltrafik.</t>
  </si>
  <si>
    <t>Realisering af spærringsfjernelse og gennemførelse af mindre strækningsbaserede restaureringer. Der sikres faunapassage til mange km øvre vandløbsstrækning, samt forbedres gyde- og opvækst forhold for især laksefisk.  - Projektets forventede effekter: Der forventes genetableret faunapassage til 19,3 km vandløb, som sammen med okkerindsats i de øvre dele af vandsystemet  (ansøgt som national indsats) vil øge muligheden for god økologisk tilstand for både fisk og fauna.</t>
  </si>
  <si>
    <t>Forundersøgelse af muligheden for etablering af faunapassage ved Brende Mølle, som i dag består af et omløbsstryg som modtager en mindre del af vandføringen og en kammertrappe ved stemmeværket. Der er et vandspejlsfald fra overfaldskanten ved fisketrappen til vandspejl nedstrøms for fisketrappen på ca. 2,75 m.
Fiskepassage i nedstrøms retning vurderes at være den største udfordring ved Brende Mølle. Det kan dog også konstateres, at optrækkende ørreder kan have problemer med at finde strømmen fra omløbsstryget til vandringen opstrøms. Kun omtrent Œ af åens vand føres gennem omløbsstryget ved Brende Mølle, det resterende ledes til møllesø og kammertrappe ved søens afløb. Kammertrappens strømme i forskellige retninger giver falsk lokkestrøm så fiskene springer ind i beton eller op på land. - Projektets forventede effekter: Ved realisering af projektet vil adgang til et stort opland blive lettere tilgængelig for vandrende fisk. Ifølge Miljø-GIS for vandområdeplanerne er der 89,2 km. vandløb opstrøms.Brende Mølle. I dag bliver nedtrækkende smolt også i høj grad fanget opstrøms fisketrappen i møllesøen.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Det vil forbedre passageforholdene ved møllen, hvis mere vand ledes udenom fiskesø og kammertrappe og dermed vil chancen for målopfyldelse for fisk opstrøms møllen blive markant forbedret ved etablering af bedre faunapassage ved Brende Mølle.</t>
  </si>
  <si>
    <t>Genskabe fuld faunapassage for fisk i Henne Mølle Å forbi udløbsbygværket ved Fidde Sø. - Projektets forventede effekter: Fuld faunapassage i vandsystemets for de mange fiskearter.</t>
  </si>
  <si>
    <t>Forundersøgelse af mulighed for etablering af faunapassage ved Fyllested Mølle i Stor Å (ODE-1217) og mindre strækningsbaserede restraureringer af vandområde c00247. Opstemningen ved Fyllested Mølle har en faldhøjde på ca. 2,7 m. Oplandet til opstemningen er på ca. 130 km2, svarende til 1/20 af fyns areal. En fiske- og faunapassage ved opstemningen vil give adgang til mere end 100 km vandløb for vandrende fisk og smådyr og forbedre mulighederne for vandring til havet. Hovedparten af opstrøms vandløb har målsætning om god økolgisk tilstand.  - Projektets forventede effekter: Ved realisering af projektet vil adgangsmuligheder til et stort opland blive lettere tilgængelig for vandrende fisk. Gode springere kan i dag forcere kammertrappen ved Fyllested Mølle. Mange havørreder har dog problemer med at forcere trappen. Ikke mindst ved smoltens vandring til havet, hvor de ved spærringen skal forcere en overfaldskant. Foruden etablering af faunapassage, så forbedres vandløbets fysiske forhold i vandområdet på ca. 1,7 km ved mindre strækningsbaserede indsatser som udlægning af gydegrus, ved i vandløbet og eventuelle andre indsatser, som forundersøgelsen vil redegøre for som egnede for vandområdet.</t>
  </si>
  <si>
    <t>Forundersøgelsen skal klarlægge den fremtidige okkerrensningsindsats ved vandløbet. Bl.a. få undersøgt hvor kommer jernet og okker fra. Hvor er de værste okkerpunkt-kilder og hvor skal der evt. sidenhen placeres okkerrensningsanlæg. Forundersøgelsen skal også afdække mulighederne for hvordan de fysiske forhold i bækken kan forbedres. Forundersøgelsen skal samlet sikre målopfyldelse på alle parameter - og at jernniveauet i Feldbæk holdes nede på eller under de anbefalede 0.50 mg ferro-jern - Projektets forventede effekter: Forundersølgelsen skal klarlægge mulighederne for en kommende og fremtidig målsætningsopfyldelse såfremt projektet sidenhen bliver realiseret</t>
  </si>
  <si>
    <t>Projektets formål er at få reduceret de nuværende okkertilledninger til bækken, således at vandkvaliteten i Feldbæk fremover forbedres - til gavn for fisk og smådyr.
Desuden ønskes de fysiske forhold i vandløbet optimeret og forbedret ved udlægning af grus- og stenmaterialer. De mange eksisterende stejle stenstryg i bækken ønskes ombygget og erstattet med nye og mere naturlige gydebankestryg til gavn for bl.a. vandrefisk, som f.eks. ørred og lampretter m.fl. - Projektets forventede effekter: Jern- og okkerkoncentrationen i bækken forventes fremover reduceret markant og målbart. Efter projektets gennemførelse forventes jernkoncentrationen af opløst jern (FE++) i bækken, at komme til at ligge under den "tilladelige" / anbefalede grænseværdi som idag er fastsat til 0.50 mg Fe++ pr. liter. Etableringen af de mange nye og forbedrede gyde- og opvækstområder i bækken forventes at give markant bedre livsbetingelser for fisk og smådyr, og med tiden målsætningsopfyldelse for de gældende parametere. (Bl.a. Fiskeinddeks = Ørrede og DVFI).</t>
  </si>
  <si>
    <t>Through combining information from diverse sources and advanced modelling techniques, the FISHMAP project seeks to holistically understand marine fish distribution and movements beyond conventional stock boundaries in the Northeast Atlantic. The initiative will enhance existing distribution models by incorporating diverse data sources and environmental factors, and create advanced spatiotemporal models to track fine-scale fish movements. These advancements aim to shape informed fisheries management strategies, predict the impact of environmental changes, and foster transparent communication with stakeholders via an open-access platform, ultimately promoting sustainable marine ecosystems and practices. By leveraging advanced technologies like satellite imaging, GIS mapping, and data analytics, FISHMAP aims to create a comprehensive and dynamic mapping tool that provides insights into fish populations, their habitats, and human interactions. Such a tool not only fills the current knowledge gap but also empowers stakeholders with actionable information. For policymakers, it aids in creating informed regulations and conservation strategies. For fishing communities, it provides insights into sustainable fishing practices. For researchers, it offers a platform to collaborate and deepen marine studies. And for the general public, it fosters awareness and understanding of the delicate balance of our marine ecosystems. In essence, FISHMAP stands at the confluence of technology and ecology, paving the way for a sustainable and informed approach to marine fisheries management advice and marine spatial planning. - Projektets forventede effekter: The expected outcomes of FISHMAP promise to leave a lasting legacy, influencing marine research, conservation strategies, and sustainable practices for decades to come. More specifically, the main expected outcomes include (1) advanced and state-of-the-art distribution models that allow to visualise the spatial distribution of marine fish populations beyond conventional stock boundaries, (2) the FISHMAP tool, a user-friendly and engaging online application where stakeholders and the public can explore the spatial distribution of marine fish populations, and (3) a comprehensive analysis of spatial patterns of marine fish populations in the Northeast Atlantic that is likely to lead to enhanced conservation strategies and policy recommendations. Please find more information about the expected outcomes in the attached project description.</t>
  </si>
  <si>
    <t>Det kystnære fiskeri efter arter, som stenbider, ål, rødspætte, skrubbe og pighvarrer har en lang historie der går flere hundrede år tilbage. Fiskeriet foregår som oftest nær kysten og med mindre fartøjer, som ofte er forankret lokalt. COASTFISH-projektet har til formål at adresserer en håndfuld mere eller mindre selvstændige problemstillinger og forvaltningsmæssige behov, som er højaktuelle for dette fiskeri såvel som myndighederne. Disse kan opsummeres under følgende fire overskrifter (som også svarer til arbejdspakkerne): (AP1) Forslag til en forvaltningsstrategi for stenbider, (AP2) Ny viden om rødspætter, skrubber og pighvarrer, (AP3) Ny viden om fiskeri i iltsvindsområder, (AP4) Afsøgning af muligheden for et nationalt kystfisk-overvågningsprogram. - Projektets forventede effekter: Projektet bidrager til implementering af den Fælles Fiskeripolitik og EUŽs Havstrategi på en række områder, som uddybes i ansøgningen. Helt konkret vil projektet bidrage til en forvaltningsstrategi for stenbider, ICES benchmark på rødspætte og pighvarrer, ny viden om skrubber i Ringkøbing Fjord til brug for Kystvandsrådet, ny viden om iltsvind og fiskeri til gavn for arbejdet med Havplanen, samt en vurdering af mulighederne for at benytte Nøglefiskerprojektet i den nationale miljø- og kystfisk-overvågning. Projektets deltagere og samarbejdspartnere er sammensat på en måde der skal sikre at resultaterne implementeres i videst muligt omfang; f.eks. gennem deltagelse i relevante regionale samarbejder (f.eks. HELCOM), ICES-arbejdsgrupper og ICES-benchmarks, samt via et direkte samarbejde med fiskerierhvervet, interesseorganisationer og myndigheder. (se uddybning i supplerende projektbeskrivelse)</t>
  </si>
  <si>
    <t>Huset skal bruges til rum for fiskere og til køle/frost rum for vores fiskeudsalg og bi-erhvervsfiskere som der pga. de mindre kvoter kommer flere af. Der indrettes mødelokale og eventlokale. Der er ikke i øjeblikket faciliteter til dette. Gennem projektet vil vi kunne skabe udvikling af logistik, fangsthåndtering eller infrastruktur til at understøtte kvalitet og afsætning af kystfiskeres fangst. - Projektets forventede effekter: Der kommer mere omsætning på havnen, vi har mange som gerne vil fiske fra havnen men vi kan med nuværende faciliteter ikke tage flere ind, vi forventer også et bedre netværk mellem brugerne og at det som udefra kommende bliver spændende og lærerigt at besøge havnen. der vil blive stor erfaringsudveksling når man har et samlings/arbejdssted på havnen.</t>
  </si>
  <si>
    <t>Opstarte og udvikle et effektivt og bæredygtigt fiskeri efter konksnegle med tejner samtidig med at fodaftrykkes fra fiskeriaktiviteterne minimeres mest muligt. - Projektets forventede effekter: Omlægning fra fartøjets traditionelle redskaber der mere var målrettet fisk til fiskeri efter snegle vil kunne sikre at der vil kunne drives et rentabelt fiskeri over året i fartøjets lokalområde.</t>
  </si>
  <si>
    <t>Projektets formål er at opstarte og udvikle et fiskeri efter konksnegle og læbefisk med skånsomme redskaber. - Projektets forventede effekter: Den primære effekt, både forventet og opnået, er at fartøjet nu er i stand til at fiske efter arter, som forefindes lokalt, med skånsomme redskaber.
Den forventede effekt i forhold til rentabilitet synes lovende. Både art og efterspørgsel er til stede.</t>
  </si>
  <si>
    <t>Med udgangspunkt i Fiskeristyrelsens strategi og værdigrundlag har fiskerikontrolløruddannelsen til formål at give medarbejderne viden, færdigheder og holdninger, så de effektivt og på et optimalt fagligt og kvalitativt niveau kan udføre deres funktioner som fiskerikontrollør og myndighedsperson og dermed medvirke til, at Fiskeristyrelsen kan opfylde sine mål og kontrolopgaver.
Målet med fiskerikontrolløruddannelsen er at give deltagerne indgående kendskab til en lang række forhold vedrørende fisk, fiskeri og udøvelse af fiskerikontrol, herunder:
	Kendskab til lovgivningen i denne sektor og kendskab til den lovgivning, der generelt gælder, når man arbejder i den offentlige sektor fx forvaltningslov og offentlighedslov.
	Faglig viden om fisk og fiskeri.
	Kunne forstå og anvende den erhvervede viden, ligesom færdigheder og arbejdsmetoder skal være indøvet i en sådan grad, at opgaver vedrørende fiskerikontrol kan løses selvstændigt.
	Skal have opnået forståelse for de sammenhænge, som opgaver indgår i, og således kunne medvirke til, at Fiskeristyrelsen kan opfylde sine mål.
 - Projektets forventede effekter: Fiskerikontrolløruddannelsen har medvirket til at styrke deltagernes fleksibilitet i organisationen, så de kan indgå på tværs af organisatoriske afdelinger og områder. Kontrollørerne har lært selvstændigt og på tilfredsstillende måde at kunne forstå og anvende den erhvervede viden og de indlærte færdigheder og arbejdsmetoder i forhold til alle funktioner som fiskerikontrollør.</t>
  </si>
  <si>
    <t>At realisere visionen om et mere bæredygtigt og ansvarligt fiskeri, gennem anskaffelse og anvendelse af fiskeskyller og lastrumsbinge - Projektets forventede effekter: Effekten forventes at medføre, at investeringen afføder en mere bæredygtigt fangst
1. Forbedret skylning af fangsten og derved et bedre produkt. 
2. Effektiv rengøring, og deraf forbedret fødevaresikkerhed
3. Forbedret arbejdsmiljø</t>
  </si>
  <si>
    <t>Formålet med projektet er at undersøge mulighederne for at forbedre passagemulighederne for fisk og smådyr ved dambrugsopstemning, Møborg Dambrug, i Damhus Å og derigennem bidrage til at Damhus Å opnår sin målsætning om god økologisk tilstand. - Projektets forventede effekter: Forundersøgelserne skal munde ud i et projektforslag til, hvordan dambruget fortsat kan opretholde sin produktion og sin virksomhed uden at påvirke kontinuiteten i Damhus Å</t>
  </si>
  <si>
    <t>Projektets formål er at fjerne tre spærringer i Gundtoft å. Spærringerne hindrer faunapassage for fisk, og såfremt de fjernes vil de give mulighed for ørrder og ål at tilgå de opstrømsliggende vandløbsstrækninger.
 - Projektets forventede effekter: Det forventes at spærringerne vil blive fjernet og der derved opnås faunapassage</t>
  </si>
  <si>
    <t>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 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</si>
  <si>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</si>
  <si>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Projektet har til formål at realisere forundersøgelsen af muligheden for fjernelse af den fysiske spærring ved Nr. Esp Fiskeri. Realiseringen vil bestå af 1) forlægning af Tim Å til et naturligt forløb med dertil passende bundbredde, bundsubstrat og fald og 2) etablering af et omløbsstryg, der sikrer minimum 50 % medianminimumsvandføring forbi dambruget. Løsningen sikrer desuden, at dambruget kun kan indtage en vandføring svarende til 50 % af medianminimum.
Projektet vil medføre fri passage for fisk og smådyr samt ideelle fysiske forhold i vandløbet. Dermed bliver der perfekte forhold for god økologisk tilstand.
 - Projektets forventede effekter: God økologisk kvalitet i vandløbet (fisk, planter og smådyr)</t>
  </si>
  <si>
    <t>Projektet er en del af indsatsprogrammet i vandområdeplan 2021-2027. Det overordnede formål med forundersøgelsen er at vurdere mulighederne for at skabe passage ved spærringen Rib-3013 og grundlag for at der kan komme god økologisk tilstand i vandforekomsterne o8133_n. Spærringen er et gammelt engvandingsanlæg, der ikke længere er i brug. - Projektets forventede effekter: At der skabes grundlag for at vurdere om et restaureringsprojekt i Grønå er realiserbart, med efterfølgende detailprojektering.</t>
  </si>
  <si>
    <t>Projektet i vandområde o8750 har det overordnede formål at bl.a. fiskearterne laks, ørred og stalling får tilfredsstillende faunapassage forbi Munkbro Dambrugs stemmeværk (RIN-00039) og op til 46,3 km vandløb opstrøms herfor. Projektet skal også skabe bedre faunapassage for hav, fjord- og bæklampret samt vandløbets smådyr generelt.
Ud over det overordnede mål om forbedret faunapassage er det desuden målsætningen at skabe et nyt vandløbsstræk med naturlige faldforhold med gyde- og opvækstområder for laksefisk og lampretter.
Et engområde umiddelbart opstrøms Munkbro Dambrug er drænet og leder okkerholdigt vand ind i projektområdet øst for nuværende forløb af Vegen Å. Det er målsætningen at indarbejde en løsning for dette okkertilløb i projektet for at forbedre vandløbets vandkvalitet og genskabe naturlig hydrologi. - Projektets forventede effekter: Der forventes målsætningsopfylderlse for fisk, planter og smådyr i Vegen Å på strækningen ved dambruget ligesom betingelserne for målsætningsopfyldelse opstrøms så også er til stede.
Der henvises til mål i vandområdeplan 2021-2027</t>
  </si>
  <si>
    <t>Der skal gennemføres en forundersøgelse af forholdene i Hulebækken med henblik på fremtidig restaurering og fjernelse af spærring.
Fiskeriministeriet beskriver i brev af 20. september 1950 til Førslev Sogneråd "... at Hulebæk i uforurentet tilstand er et fortrinligt ørredvand, ... ". Næstved Kommune ser det samme potentiale i vandløbet, og at en større spærring forhindre en større ørred bestand i vandløbet. 
Det er projektet mål at fjerne spærringen og restaurerer strækningen, så der igen kan etableres en selvreproducerene ørredbestand, og at der gennem forbedrede fysiske forhold vil kunne ske en opfyldelse af de miljømål. - Projektets forventede effekter: ??????Det foventes at en fjernelse af spoærringen og forbedrede fysiske forhold muligøre:
	at der kan etableres en selvreproducerene ørredbestand,
	at andre dyr og fisk kan vandre frit i hele vandløbsstrækningen
	at der kan skabes forbedrede fysiske forhold på strækningen, der sikre variation, der bidrager til en øget biodiversitet.
	at de opsatte miljømål opnås.</t>
  </si>
  <si>
    <t>Projektets formål er fjernelse af spærring med spærrings ID AAL-1341, sikring af faunapassage og god økologisk tilstand i Mou Bæk. Der er tale om vandområde aal1.2.3195, aal1.2.3196 og aal1.2.3197. 
Ingen af vandområderne har på nuværende tidspunkt god økologisk tilstand, og det er projektets formål at sikre målopfyldelse i samtlige vandområder. 
 - Projektets forventede effekter: Det forventes, at gennemførsel af projektet vil sikre passage til de opstrøms vandområder, samtidig med udlægning af groft substrat sikres, at den økologiske tilstand for hhv. fisk og smådyr forbedres, og at projektet samlet set vil bidrage til målopfyldelse.</t>
  </si>
  <si>
    <t>Forundersøgelsen skal undersøge muligheden for at fjerne spærring og åbne rørlagt strækning i Simested Å for derved at skabe fri passage for vandløbets fisk og smådyr - Projektets forventede effekter: Forundersøgelsen forventes at redegøre for de punkter, der er nævnt herover i punkt 1.3 med henblik på at belyse mulighederne for senere at kunne søge om at realisere vandplansprojektet med at fjerne spærring og åbne rørlagt strækning i Simested Å med den effekt at passagemulighederne for vandrende fisk og smådyr i Simested Å forbedres.</t>
  </si>
  <si>
    <t>Formålet vil være at tilvejebringe en ny opdateret forundersøgelse og detailprojekt for senere at kunne realisere en optimal faunapassage og kontinuitet i vandløbet.
Dambruget er blevet opkøbt og nedlagt efter frivillig aftale og kommunen har fået tilsagn om tilskud efter dambrugsordningen.
Forudsætningerne for den gamle forundersøgelse er dermed fuldstændig ændret. I øvrigt ville den gamle forundersøgelse føre til et meget kort og stejlt stryg på grund af alle bindingerne i forhold til fortsat dambrugsdrift. Nu hvor dambruget er nedlagt, er der mulighed for at lave en løsning, som reelt og optimalt løser spærringsproblematikken - også for dårlige svømmere som ørredyngel, andre fiskearter end ørred samt smådyr. Nu er der mulighed for at lave en løsning, der reelt skaber god økologisk tilstand for alle fisk og smådyr i vandløbet. Samtidig fjernes stuvezonen. Ved flere tidligere restaureringsprojekter rundt i landet i form af et kort stejlt stryg er man efterfølgende nået til erkendelse af, at spærringsproblematikken ikke var løst med denne løsning og man har måttet lave et nyt projekt med en længere slynget vandløbsstrækning for at afvikle faldet tilstrækkeligt. - Projektets forventede effekter: Der forventes tilvejebragt en opdateret forundersøgelse og detailprojekt som skal ligge til grund for en reel fjernelse af spærringen, således at alle vandløbets fisk og smådyr - også de dårlige svømmere - får optimal mulighed for fanapassage ligesom der tilvejebringes mulighed for at opnå god økologisk tilstand på strækningen ved senere realisering af projektet</t>
  </si>
  <si>
    <t>I Kalundborg Kommune løber Regstrup Å (vandområde nr. o8455) fra Skarresø og videre ned til Halleby Å-systemet. Vandløbet er en del af Hovedopland 2.1 Kalundborg. Vandområdet har dårlig økologisk tilstand med en målsætning om at opnå god økologisk tilstand. Målopfyldelsen skal ske gennem virkemidlet: Fjernelse af fysiske spærringer og er en indsats som er videreført fra første planperiode. I VP1 (2) er den pågældende spærring ROS-11 udpeget og opstrøms denne spærring ligger der ca. 19.272m målsat vandløb.  
Kalundborg Kommune agter at søge midler til forundersøgelsen og detailprojektering under den nuværende vandløbsrestaureringsordning EHFF/EHFAF. Vi ønsker foretaget en forundersøgelse af muligheden for fjernelse af spærringen (ROS-11), en vurdering/redegørelse af om projektet er realiserbart og såfremt denne er positiv en detailprojektering. Forundersøgelsen og detailprojekteringen skal leve op til de kriterier og krav, der er fremsat i "Vandløbsrestaurering - EHFAF, 2022 - 1. version" og Kriteriebekendtgørelsen (BEK nr. 1207 af 26/08/2022, Miljøministeriet). 
 - Projektets forventede effekter: En fjernelse af spærringen muliggøre, at der løber vand til Andemose samt vandløbet (Regstrup Å). Det overordnede mål er på sigt, at hæve vandløbets økologiske tilstand og imødekomme lodsejers ønsker for både vandløbet og mosen.</t>
  </si>
  <si>
    <t>Projektet har til formål at realisere forundersøgelsen af muligheden for fjernelse af den fysiske spærring ved Tim Mølle Dambrug. Realiseringen vil bestå af 1) forlægning af Tim Å til et naturligt forløb med dertil passende bundbredde, bundsubstrat og fald og 2) omdannelse af dambrugets vandindtag fra et passivt indtag med opstemning af vandet ved Tim Mølle til et pumpeanlæg med en kapacitet på 320 l/s.
Projektet vil medføre fri passage for fisk og smådyr samt ideelle fysiske forhold i vandløbet. Dermed bliver der perfekte forhold for god økologisk tilstand.
 - Projektets forventede effekter: God økologisk kvalitet i vandløbet (fisk, planter og smådyr)</t>
  </si>
  <si>
    <t>Projektet har til formål at klarlægge mulighederne og at udarbejde en plan for fjernelse af den fysiske spærring ROS-825 i Bagge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</si>
  <si>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Projektet har til formål at klarlægge mulighederne og at udarbejde en plan for fjernelse af den fysiske spærring ROS-828 i Kobbe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</si>
  <si>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Projektet har til formål at klarlægge mulighederne og at udarbejde en plan for fjernelse af den fysiske spærring ROS-829 i Øle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</si>
  <si>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Projektets formål er at lave en forundersøgelse, der kan danne grundlag for en senere realisering med fjernelse af 3 spærringer i Lindenborg Ås hovedløb, således at der kan blive fri passage for vandløbets vandrende fisk og smådyr. - Projektets forventede effekter: Forundersøgelsen forventes at belyse punkterne nævnt herover i punkt 1.3
Samlet set forventes tilvejebragt et oplyst grundlag om mulighederne for senere at gennemføre realisering med fysisk fjernelse af spærringerne i vandområdet i Lindenborg Å.</t>
  </si>
  <si>
    <t>Det er FØGU's overordnede formål at udvikle og teste teknologier til at udvikle akvakultur af flad europæisk østers i Limfjorden baseret på yngel produceret i klækkeri. Siden det danske fiskeri af flad europæisk østers i Danmark, som udelukkende foregik i Limfjorden, stoppede for 1,5 år siden har der været et behov for at udvikle en alternativ produktionsform af en højværdiart i form af akvakultur af lokalt producerede flade østers, der fylder en unik niche i det europæiske østersmarked, og samtidig åbner mulighed for udvikling og diversificering af dansk lavtrofisk akvakultur. Der har tidligere været enkelte forsøg på at dyrke europæiske flade østers i Danmark, men uden held: 1) Markedet for flade østers var fyldt med fiskede østers og industrien så ikke et behov for akvakultur; 2) Flade østers er følsomme over for bølgepåvirkning og strøm; og de eksisterende grow out-systemer er ikke tilpasset danske miljøforhold.
DTU Aqua er i stand til at forsyne akvakulturindustrien med yngel af flad østers fra det nyligt etablerede klækkeri, designet til bl.a. storskala produktion af yngel til akvakulturerhvervet. For at produktionen kan blive lønsom mangler der dog stadig teknologier til slutvækst af flade østers. Projektet skal udvikle den nødvendige viden til at understøtte en ny produktion af europæiske flade østers, som bæredygtig akvakultur, og dermed opfylde målene i den danske akvakulturstrategi og vækst for produktion af lavtrofisk akvakultur.
 - Projektets forventede effekter: FØGU is paving the way to establish the first large scale aquaculture production of European flat oyster in Denmark. Documentation regarding the development of new adapted technologies for Danish environmental conditions will support producer to invest and develop a stable production of European flat oyster. Guidelines on biofouling and recommendations on good culture practice, as well as on flat storage prior to commercialisation and market development will also support the production. The project combines key stakeholders who together are ready and committed to bring the production of flat oyster to the next level. With a wide range of appropriate sites around Denmark to cultivate European flat oysters and a with the closure of the flat oyster fishery, there is space for upscaling the flat oyster production and market. With a standard size of 18.8ha, a farm could produce up to 300-500t of flat oysters per year there is a huge potential to reach and surpass the previous fishery production of the wild fisheries. The expected establishment of this new species provides a new production of sustainable marine LTA products with a very low climate footprint and very high health food value which will be upscaled in line with the market. The project thus becomes essential for a sustainable expansion of shellfish aquaculture.</t>
  </si>
  <si>
    <t>Tilpasning af FLUX, som er transportlaget ved dataudveksling af VMS data med Grønland og Norge.
Norge har rejst et krav over for egne fartøjer, om at frekvensen af hvor ofte der sendes VMS signal fra fartøjerne øges til minimum hver 10 minut. Vi har ikke modtaget fra DG mare det pågældende norske krav ved fiskeri i norsk Zone for danske fartøjer. Kravet træder i kraft 1.1.2022 for de Norske fartøjer.
Den øgede frekvens af VMS signal vil kræve en række rettelser af FST VMS og FLUX til at håndtere de øgede datamængder og datatrafik fra de enkelte fartøjer. 
 - Projektets forventede effekter: FST kan håndterer Norges krav om at danske fiskere skal øge frekvensen af VMS signaler, ved fiskeri i norsk zone</t>
  </si>
  <si>
    <t>Forbedring af kvaliteten af fangster. Ved at sikre ubrudt kølekæde fra fangsten tages ombord til fangsten landes, vil kvaliteten samt holdbarheden forbedres.
 - Projektets forventede effekter: Bedre køling af fisken har medført bedre kvalitet af fisken. Endvidere mindre forbrug af is.
Det forventes, at prisen på jomfruhummer og fisk vil blive højere end uden kølelasten.</t>
  </si>
  <si>
    <t>Garn:De lave garn skal være med til at gennemføre landingsforpligtelsen. Fangst af undermålsfisk, samt bifangst af havfugle og havpattedyr minimeres, Endvidere en reduktion af CO2-udledning.
Garnopreder: Formålet er at rede garnet op lige efter fangst, således håndteringen sker på skibet. Alternativt skulle garnene tages i land og transporteres til skur, hvor de manuelt skulle redes op. Der spares tid, diesel mm.
Hvis garnene ikke redes op, vil de ikke kunne fiske optimalt, da de vil være snoede og klumpet sammen, dette ville medføre flere havdage og større forbrug af diesel. - Projektets forventede effekter: Det forventes at de lave garn til fiskeri af fladfisk vil reducere fangst af undermålsfisk, samt bifangst af havfugle og havpattedyr minimeres, endvidere en reduktion af CO2-udledning. Det forventes at garnoprederen vil medvirke til reduktion af diesel og tid på havet.</t>
  </si>
  <si>
    <t>Strømlog: Måle vandstrømshastigheder i vandsøjlen for at vurdere, om det er hensigtsmæssigt at sætte garn. Så uhensigtsmæssigt fiskeri og sammenrullede garn undgås, og reducere bundpåvirkningen, CO2 udledning og tiden på havet.
Garn, garnopreder og garnhaler og ombygning af dæk: De lave garn bidrager til gennemførelse af landingsforpligtelsen ved at uønskede fangster af undermålsfisk, havfugle og havpattedyr minimeres. Endelig vil de lave garn bidrage til mindre miljøpåvirkning og til en reduktion af CO2-udledning. Garn opreder og garnhaler vil ligeledes medvirke til reduktion af CO2 udledning, da en håndtering af garnene på havet, uden at skulle til havn og rede garnene ud, vil have en positiv effekt på forbrug af diesel og tid. Ombygning af dæk giver plads til håndteringen af garnene og fangsten. - Projektets forventede effekter: Det forventes, at bundpåvirkningen/miljøpåvirkningen reduceres, lavere brændstofforbrug, mindre bifangst, og forbedret rentabilitet samt færre havdage. Derudover forbedring af fangst- og redskabshåndtering, hvilket er med til at fremme kvaliteten af fangsten og økonomien.</t>
  </si>
  <si>
    <t>Det overordnede formål med HjertFisk-projektet er at tilvejebringe det videnskabelige grundlag og de nødvendige overvågningsværktøjer til at udforme en forvaltningsplan, strategi og regulering af et hjertemuslingefiskeri i Limfjorden uafhængigt af blåmuslingefiskeriet. De nuværende landinger af hjertemuslinger reguleres pt som bifangster i blåmuslingefiskeriet. Formålet med HjertFisk-projektet er således at tilvejebringe det videnskabelige grundlag og den nødvendige information til at understøtte forvaltningen af Limfjordens hjertemuslingefiskeri gennem at udvikle ny viden om hjertemuslingernes biologi og sammenholde det med tidligere opnået viden og udnyttelse af de data, der kan indsamles af erhvervet. Konkret er det formålet med HjertFisk at understøtte forvaltningsbeslutninger i reguleringer af hjertemuslingefiskeriet i Limfjorden, såsom regler for begrænsninger af fangster i form af kvoter, minimumsstørrelser og fangstområder. Rådgivningen skal kunne lede frem til etablering af et program for nødvendig dataindsamling. Det er et særskilt formål med HjertFisk at forbedre status for hjertemuslingefiskeriet i Limfjorden inden for ICES' kategorisering fra datafattige (kategori 5 eller 4) til fiskeri med pålidelige fangstdata og undersøgelsesbaserede vurderinger, som kan bruges til at tilnærme MSY (Maximum Sustainable Yield) og opdage udviklingstendenser i bestanden og fiskeriet af hjertemuslinger (kategori 4 eller 3). - Projektets forventede effekter: HjertFisk vil resultere i information og viden, der er afgørende for at forvalte et selvstændigt og bæredygtigt fiskeri, herunder vital information om bestanden af hjertemuslinger i Limfjorden og fiskeriets påvirkning:
	Information om fiskerimønstre og arealpåvirkning af hjertemuslingfiskeriet i Limfjorden samt variationen i landingerne af hjertemuslingernes kondition og størrelse.
	Viden om hjertemuslingstørrelse og alder ved modenhed i Limfjorden.
	Karakterisering af hjertemuslingernes foretrukne habitater.
	Status på parasit- og sygdomstrusler mod hjertemuslingebestanden som en potentiel forklaring på faldende hjertemuslingebiomasse i Limfjorden.
	Viden om hjertemusling realiseret demografisk sammenhæng i Limfjorden, som vil kvalificere forvaltningsbeslutninger om bestande af hjertemuslinger i forskellige bassiner, herunder N2000-områder.
	Tilvejebringe nødvendig viden, der kræves til MSC-certificeringen af fiskeri af hjertemuslinger i Limfjorden.
	Forslag til tilgang og krav til et overvågnings- og bestandsvurderingsprogram.
	Forslag til forvaltningstiltag for Limfjordens hjertemuslingefiskeri, f.eks. mindste landingsstørrelse, kvoter, sæsonbestemt lukning og begrænsning af fiskeripåvirkning i Limfjorden.
Input til en bæredygtig forvaltningsplan for et fiskeri af hjertemuslinger i Limfjorden.</t>
  </si>
  <si>
    <t>Projektets formål er at afprøve og konsekvensvurdere nye skånsomme redskaber til knivmuslingefiskeri.                                                               
Det sekundære formål er at lave et oplæg til bæredygtig forvaltning af knivmuslingefiskeriet. - Projektets forventede effekter: Vi forventer at der kommer nyt biologisk vidensgrundlag for fiskeriets påvirkning af bunden, samt en ny forvaltningsplan for fiskeriet af amerikansk knivmusling. Endvidere forventer vi der startes et kommercielt fiskeri som følge af projektet</t>
  </si>
  <si>
    <t>Vandløb fra Alstrup er et vandløb, der i kraft af sin relativ ringe bundhældning har et moderat potentiale som habitat for en varieret smådyrsbiotop. Vandløbet er udfordret på vandføringen, der ikke hver vinter vil levere en tilstrækkelig vanddybde til gydende ørreder, og som desuden formodes regelmæssigt at sommerudtørre.
Det vurderes, at Vandløb fra Alstrup indenfor vandområde o3319 har behov for større fysisk variation for at kunne opnå en samlet god økologisk tilstand. Forbedringerne skal opnås ved udlægning af groft materiale og etablering af træer. 
 - Projektets forventede effekter: Projekttiltagene vurderes at forbedre den fysiske variation i vandløbet til gavn for alle tre kvalitetsparametre (smådyr, fisk og vandplanter). Den nuværende økologiske tilstand i vandområdet er vurderet til moderat ud fra bentiske invertebrater (DVFI). Projekttiltagene vurderes afgørende for at forbedre miljøtilstanden i vandområdet og derved bidrage til at opnå målopfyldelse fremadrettet.</t>
  </si>
  <si>
    <t>Formålet med projektet er at sikre, at den nuværende gode økologiske tilstand for de bentiske invertebrater bevares, samt at den nuværende ringe tilstand fiskebestanden er i (jf. statens MiljøGIS for vandområdeplaner 2021-2027) forbedres. - Projektets forventede effekter: Der etableres langt mere varierede vandløbsfysiske forhold ved etablering af strømkoncentratorer og udlægning af groft substrat, der vil medføre gode gyde- og opvækstforhold for ørreder og andre lithofile organismer i vandløbet. Desuden etableres skyggegivende beplantning, der vil medføre forbedrede temperaturforhold om sommeren og reduceret behov for grødeskæring og opgravning af aflejret materiale.</t>
  </si>
  <si>
    <t>Formålet med projektet er at forbedre de fysiske forhold i vandområdet, så muligheden for at opfylde miljømålet om 'God Økologisk Tilstand' forbedres. - Projektets forventede effekter: Tiltagene forventes at øge antallet af skjule- og levesteder for fisk og smådyr i vandløbet. Endvidere forventes det, at udllægningen af grus i tiltag 2 også vil forbedre fiskenes gydemuligheder.</t>
  </si>
  <si>
    <t>Formålet med projektet er at sikre, at den økologiske tilstand inden for parametrene bentiske invertebrater og makrofytter bevares, samt at den nuværende dårlige tilstand fiskebestanden er i (jf. statens MiljøGIS for vandområdeplaner 2021-2027) forbedres, samt at fjerne en fysisk spærring i vandløbet. - Projektets forventede effekter: Projektet vurderes at forbedre de fysiske forhold i vandområdet, hvor der er fokus på at forbedre gyde- og opvækstforholdene for ørreder, samt på forholdene for vandløbets smådyr. De bedre fysiske forhold og større fysiske variation vil skabe et mere varieret strømningsmønster, end der ses i dag. Dette vil medføre dannelse af flere småbiotoper for især smådyr, og dermed forbedre det dyreliv, som er tilknyttet vandløbet. Etablering af stryg vurderes at kunne forbedre yngelproduktionen af ørreder i vandløbet. Det forventes, at projekttiltagene vil afstedkomme, at der kan opnås en større artsdiversitet og en forøgelse i artsantallet af forskellige smådyr, fisk og planter i vandløbet, hvorved det forventes, at tiltagene vil forbedre vandløbets muligheder for at sikre målopfyldelse af kvalitetselementerne i vandområdeplanen.</t>
  </si>
  <si>
    <t>Forbedre fangstbehandling  ombord i kystfartøjet HM 147 Borkum. - Projektets forventede effekter: Lande søpakket fisk af bedre kvalitet og derved opnå bedre pris og højne kvaliteten af kystfisk på markedet.</t>
  </si>
  <si>
    <t>At forbedre håndtering af fisk ved landing (løftekran),
At reducere co2udledning ved transport (elbil)
At optimere kvalitet af fisk (køl i bil)
 - Projektets forventede effekter: Forventet at kunne losse fisk selv uden brug af kran på kajen, samt afhjælpe tunge løft af garnsække mv.
Har allerede vist sig at fungere perfekt.</t>
  </si>
  <si>
    <t>Formålet med projektet er, at forbedre de fysiske forhold ombord på RI64. Sådan at fartøjets fangster håndteres mere effektivt og i bedre stand til videresalg. 
Ligeledes søges der om garn, der er tilpasset i højden, så de ikke er højere end 1œ spejlmaske. Dette gøres for at undgå uønsket bifangst. - Projektets forventede effekter: Bedre arbejdsforhold, færre uønskede bifangster og forbedret kvalitet af landede fisk.</t>
  </si>
  <si>
    <t>Projektet har til formål bl.a. at udarbejde informationskampagner, som vil medvirke til forebyggelse af marint affald i havmiljøet, og skabe varige adfærdsændringer. Projektet vil sætte fokus på at ramme de rigtige målgrupper (fritidsfiskere og erhvervsfiskere) og oplyse disse om, hvorfor marint affald i havene er et problem, og hvordan det skal forhindres, at marint affald havner i havmiljøet.
 - Projektets forventede effekter: Det forventes at projektet vil have den effekt, at der bliver sat øget fokus og opmærksomhed på forekomsten og forebyggelsen af marint affald i havmiljøet ved at skabe varige adfærdsændringer for målgruppen.</t>
  </si>
  <si>
    <t>Formålet er at undgå bifangst af havpattedyr - Projektets forventede effekter: forventet mindre bifangst af havpattedyr</t>
  </si>
  <si>
    <t>Formålet er at udarbejde forundersøgelse for o8850. Forundersøgelsen skal belyse hvorledes der med de udpegede indsatser kan opnås god økologisk tilstand for de biologiske kvalitetselementer i vandløbet. - Projektets forventede effekter: Der udarbejdes en rapport som skal danne grundlag for realiseringsansøgning.</t>
  </si>
  <si>
    <t>Projektet i vandområde o8817_a har det overordnede formål at bl.a. fiskearten ørred får tilfredsstillende faunapassage forbi gammelt fordelerbygværk i beton  (RIN-00814) og op til 13,7 km vandløb opstrøms herfor.
Projektet skal også skabe bedre faunapassage for ål og vandløbets smådyr generelt.
Ud over det overordnede mål om forbedret faunapassage er det desuden målsætningen at skabe et nyt vandløbsstræk med naturlige faldforhold og om muligt gyde- og ovækstområder selvom strækningen ligger kystnært.
Der vil blive set på muligheden for at samle hele- eller hovedparten af vandstrømmen i den nordlige forgrening (Landting Å) ligesom problematikker omkring Vinderup Renseanlægs fremadrettede udledning og fortyndingsforhold vil blive belyst.
Forundersøgelsen vil komme med forslag til hvilke vandløbsstrækninger der evt. bør ændre målsætning.
Vandløbsstrækninger i Landting Å og Skærbæk Å er endvidere interessante i regi af Grøn Trepart og der kan evt. være synergier. - Projektets forventede effekter: Der forventes fri faunapassage.
Det forventes at projektet skaber forudsætningen for indfrielse af miljømål for fiskebestand ørreder og vandplanter. Projektet vil især have effekt længere oppe i vandløbssystemet hvor der er bedre gyde- og yngelopvækstområder, men hvor effekten er afhængig af fri faunapassage.
Der er i forvejen ukendt tilstand for alger, ringe/moderat økologisk tilstand for smådyr og dårlig økologisk tilstand for fisk.</t>
  </si>
  <si>
    <t>At undersøge mulighederne for gennemførelse af et vandløbsrestaureringsprojekt i 10,3 km af Madum Å vandområde o9784_a.
Det undersøges hvordan et projekt for en mindre strækningsbaseret vandløbsrestaurering kan gennemføres, så der skabes målsætningsopfyldelse i vandløbet for det biologiske kvalitetselement "fisk" hvor tilstanden er moderat økologisk tilstand.
Værktøjerne er udlægning af grus og sten, plantning af træer og evt. udlægning af dødt ved.
Der tages udgangspunkt i rammerne beskrevet i vejledningen til ordningen herunder kriteriebekendtgørelsen og DTU Aquas vejeldninger for udlægning af grus og sten.
Det undersøges samtidig om visse dele af vandområdet kræver anden indsats for at opnå miljømål. Her tænkes især på de øverste 1000 m hvor vandløbet henligger reguleret og dybt nedskåret.
Projektet udføres med Holstebro kommune som ansvarlig - Fuldmagt er opnået fra Lemvig og WStruer kommuner (bilag). - Projektets forventede effekter: Det forventes at projektet skaber forudsætningen for indfrielse af miljømål for fiskebestand og øvrige kvalitetselementer.
Der er i forvejen god økoligisk tilstand for smådyr. Projektet forventes også at fastholde eller øge tilstandsscoren for disse kvalitetselementer idet projektet øger den fysiske variation og vandløbets selvrensningskapacitet.</t>
  </si>
  <si>
    <t>At undersøge mulighederne for gennemførelse af et vandløbsrestaureringsprojekt i Idom Å mellem Borrisvej og udløb i Storå.
Det undersøges hvordan et projekt for en mindre strækningsbaseret vandløbsrestaurering kan gennemføres, så der skabes målsætningsopfyldelse i vandløbet for de biologiske kvalitetselementer "fisk" og "planter" hvor tilstanden for begge er moderat økologisk tilstand.
Værktøjerne er udlægning af grus og sten, plantning af træer og evt. udlægning af dødt ved.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</si>
  <si>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Projektet er en forundersøgelse. Undersøgelsen laves på baggrund af de udpegede indsatser fra vandområdeplanerne.
Undersøgelsen skal kortlægge hvilke tiltag, der kan laves. Samtidig skal undersøgelsen vise, hvordan tiltagene kan gavne vandløbets flora og fauna.
Forundersøgelsen har derudover også et formål om at være grundstenen for det videre arbejde med detailprojektering og udførelse. - Projektets forventede effekter: Det forventes, at der bliver udarbejdet en forundersøgelse, som der kan arbejdes videre med.
Undersøgelsen skal ligge til grund for den videre detailprojektering samt udførelse af projektet.</t>
  </si>
  <si>
    <t>Projektets formål er at undersøge mulighederne for at forbedre den økologiske kvalitet i Hybæk å ved hjælp af mindre strækningsbaserede virkemidler. Strækningen er 3,05 km og skal jf. vandområdeplanen restaureres. Det drejer sig om en samlet strækning fra vandløbsstation 9107 til 6200. 
Denne del af Hybæk å er et type 2 vandløb. 
Vandløbets samlede økologiske tilstand er i dag "moderat økologisk tilstand". - Projektets forventede effekter: Ved realisering af tiltagene som forundersøgelsen skal klarlægge, forventes det, at der kan opnås "god økologisk tilstand" i størstedelen af vandområdet. Vandområdet har flere strækninger, hvor potentialet for god økologisk tilstand er til stede da vandløbet har godt fald, flere steder et slynget forløb med varierende fysiske forhold, hvor der dog mangler gennemførelse af tiltag til forbedring af forholdene for vandløbets flora og fauna.</t>
  </si>
  <si>
    <t>Formålet med projektet er at undersøge mulighederne for og effekterne af at gennemføre vandplanens indsatser på en strækning af Haverslev Mølleå, i vandområdet o8928 på 1,95 km. Indsatsen er mindre strækningsbaseret restaurering. Dette skal gøres for at genoprette gydepladser for fisk og forbedre forholdene for flora og fauna i øvrigt, så strækningerne på sigt kan leve op til målsætningen om god økologisk tilstand. - Projektets forventede effekter: Forundersøgelsen vil klarlægge hvorvidt og hvordan placering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</si>
  <si>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Formålet med projektet er at undersøge mulighederne for og effekterne af at gennemføre vandplanens indsatser på en strækning af Svenstrup Å, i vandområdet o8950 på 2,48 km. Indsatsen er mindre strækningsbaseret restaurering og sandfang. Dette skal gøres for at genoprette gydepladser for fisk og forbedre forholdene for flora og fauna i øvrigt, så strækningerne på sigt kan leve op til målsætningen om god økologisk tilstand.
? - Projektets forventede effekter: Forundersøgelsen vil klarlægge hvorvidt og hvordan placering af sandfang samt omfang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</si>
  <si>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At skabe  overblik over forsekellige løsningsforslag til faunapassage ved spærringen opstrøms Haraldskær Fabrik, der ligger i hovedløbet af Vejle Å
 - Projektets forventede effekter: Forundersøgelse af spærring i Vejle Å med henblik på at undersøge forskellige løsningsmuligheder, som sikrer forbedrede passageforhold for vandrende fisk i Vejle Å.
Forundersøgelsen skal udover de sædvanlige elementer, indeholde en konkret vurdering af risikoen for sætningsskader på det gamle turbinehus ,samt udsivning af forurening fra et V2 kortlagt areal. Risikovurderingen forventes udført at ekstern rådgiver.
Lodsejerinddragelse vil være en stor del af forundersøgelsen, da Vejle Å på projektstrækningen løber igennem landsbyen Haraldskær Fabrik, som i høj grad har en stor tilknytning til åen. Lodsejerne har selv udarbejdet projektforslag som inddrages i forundersøgelsen. Det forventes at forundersøgelsen giver et løsningskatalog som en evt. senere detailprojektering kan udarbejdes på baggrund af.</t>
  </si>
  <si>
    <t>Forundersøgelsen skal afdække muligheden for at fjerne opstemningen i Susåen ved Kranøen i Næstved By (kranøen stammer fra den gamle Maglemølle papirfabrik) og udlægelse af groft matriale.  Der er i dag et omløbsstryg med for høj hastighed, som forhindre fisk i fri passage til 405 km af Suså systemet. Spærringen er Danmarks tredje største, når man ser på km opstrøms liggende strækning, og det vil have en stor positiv betydning for fiskebestanden i hele Suså systemet, hvis den kan blive fjernet. Det er nødvendtigt at fjerne spærringen og udlægge groft matriale for at vandområde o8990_b, kommer til at målopfylde på fisk, dels fordi vandrende fisk ikke kan passere, og fordi vandområderne har sø-ligende karakter pga. opstemningen, hvilket ikke giver gode levevilkår for vandløbsfisk. En sølignende karakter er ligledes ikke optimalt for at nå målopfyldelse på 
makrofytter og smådyr (dvfi). Suså er desuden et Natura2000-område som Danmark har en særlig forpligtigelse for at beskytte og for at sikre at biodiversiteten og naturen trives i de beskyttede 
områder. Projektet vil forbedre forholdene for fisk, makrofytter og smådyr ved at opstemningszonen fjernes, og gydebanker og det naturlige fald genoprettes i den tidligere 
opstuvningszone og ved at groft materiale udlægges i vandområdet. Projektet vil således gøre det muligt for vandoprådet at nå miljømålet god økologisk tilstand. - Projektets forventede effekter: Der bliver fri passage til Susåen for opgang af vandrende fisk, og opstuvningszonen, som spærringen  skaber, vil blive fjernet. Opstuvningszonen har en påvirkning ca. 1,7 km opstrøms spærringen. I forbindelse med at spærringen fjernes skal gydebanker genetableres i den stuvningspåvirkede zone. Ved at fjerne spærringen og genoprette gydebanker i stuvningszonen  og udlægning af groftmatrile i resten af  vandområde o8990_b, vil der komme en markant forbedring af forholdene for fisk. Makrofytter og smådyr får ligeledes forbedrede forhold ved genopretning af Susåen i vandområde o8990_b, da det vil have en markant forbedret effekt på disse kvalitetslementer, at  stuvningszonen fjernes og de fysiske forhold opstrøms spærringen bliver genskabt og faldforholdene bliver naturlige. Ligeledes forventes en positiv effekt på bentiske alger da udlæg af groft  materiale vil øge mængden af groft substrat som algerne sidder på. Projektet vil således gøre det muligt for vandoprådet at nå miljømålet god økologisk tilstand.</t>
  </si>
  <si>
    <t>At forundersøge mulighederne for at fjerne spærringen AAR-01111 i Gjern Å ved Søbyvad - Projektets forventede effekter: At der skabes et grundlag for efterfølgende at søge om tilskud til realisering af spærringsfjernelsen</t>
  </si>
  <si>
    <t>Formålet med forundersøgelsen er at afklare mulighederne for at fjerne den fysiske spærring i Gudenåen ved Rye Mølle og dermed genskabe kontinuitet i et af Danmarks vigtigste vandsystemer. Fjernelsen af spærringen vil kunne åbne for passage mellem mere end 500 km målsatte vandløb opstrøms, en række søer i Søhøjlandet samt flere Natura 2000-områder.
Projektet har dermed potentiale til at skabe markante forbedringer for de vandrende fiskebestande, smådyr samt den vandløbsnære flora og fauna  ikke kun lokalt, men i hele det sammenhængende vandsystem.
?Undersøgelsen skal:
	vurdere potentialet for at sikre fri passage for fisk og smådyr,
	belyse mulighederne for at forbedre gydemuligheder og levevilkår for vandløbets flora og fauna gennem øget kontinuitet,
	identificere tekniske løsninger, der lever op til de biologiske kriterier i gældende vejledninger,
	samt inddrage og vurdere lokale forhold, der kan påvirke gennemførligheden af et eventuelt realiseringsprojekt, herunder brofundament, opstrøms bebyggelse og lignende.
Forundersøgelsen vil danne et fagligt grundlag for en eventuel senere realisering af projektet og sikre, at løsningerne både er teknisk og biologisk bæredygtige. - Projektets forventede effekter: Forundersøgelsen skal skabe et fagligt grundlag for at gennemføre det bedst mulige realiseringsprojekt ved Gudenåen ved Rye Mølle. Undersøgelsen skal belyse, hvordan passageforholdene for vandrende fisk og smådyr kan forbedres, og hvordan der kan sikres fuld kontinuitet i vandsystemet. Resultatet forventes at være et solidt beslutningsgrundlag, der kan understøtte et realiseringsprojekt med væsentlige positive effekter for vandløbets økologiske tilstand, herunder bedre gyde- og levevilkår for fisk, smådyr og vandløbsnær flora og fauna.</t>
  </si>
  <si>
    <t>Forundersøgelsens formål er at afklare, om (og hvordan) vandløbsrestaurering i de omfattede vandområder (vandløb) kan gennemføres omkostningseffektivt med henblik på at opnå opfyldelse af miljømålet for vandområderne. Og om gennemførelsen kan leve op til bestemmemlserne i kriteriebekendtgørelsen. I undersøgelsen tages der udgangspunkt i de virkemidler, der er fastsat i Bekendtgørelse om indsatsprogrammer for vandområdedistrikter (BEK nr 797 af 13/06/2023. - Projektets forventede effekter: Et tilstrækkeligt grundlag for at afgøre, om den undersøgte restaureringsindsats kan gennemføres med henblik på at medvirke til at opnå den ønskede miljøtilstand i vandløbet og om indsatsen er omkostningseffektiv. Forundersøgelsen skal desuden kunne anvendes som baggrund for evt. ansøgning om tilskud til et realiseringsprojekt.</t>
  </si>
  <si>
    <t>Forundersøgelse af mulighed for etablering af kontinuitet i Harndrup Fjellerup Å ved åbning af rørlagt vandløbsstrækning. - Projektets forventede effekter: Middelfart kommune forventer med forundersøgelsen at få et grundlag for at vurdere muligheden for at realisere projektet.</t>
  </si>
  <si>
    <t>Der gennemføres en forundersøgelse med henblik på beskrivelse af omkostningseffektivt projekt for restaurering af vandområdet med genslyngning, fjernelse af spærring (gl. kammerfisketrappe) i Holstebro Lystanlæg og etablering af mindre strækningsbaseret vandløbsrestaurering.
Fjernelse af spærring vil sikre god faunapassage op- og nedstrøms for fisk. Genslyngning og mindre strækningsbaseret vandløbsrestaurering vil give gode varierede fysiske forhold i vandløbet der vil mindske sandtransport og bedre gyde- og opvækstforhold for ørred og lampretter. Den gode vandløbskvalitet vil samtidig gavne smådyr og vandplanter. - Projektets forventede effekter: Der forventes målsætningsopfyldelse for fisk, vandplanter og ørred, når der skabes bedre faunapassage og gode fysiske forhold, hvor der både er afvekslende lysforhold og også afvekslende bundforhold i vandløbet.</t>
  </si>
  <si>
    <t>Der søges tilsagn til forundersøgelse og detailprojektering til vandløbsrestaurering i Skelranden til Heden, Vittinge Å, Kværndrup Å, og Vindinge Å med vandområde nr. o3839_Y, o8230_b, o8177_c, o8187_b og o10385_c der skal belyse, hvordan der sikres målopfyldelse i vandområderne.
vandområde o10385_c er en strækning af Vindinge Å der krydser kommunegrænsen mellem Faaborg-Midtfyn Kommune og Kerteminde Kommune. Der søges i denne ansøgning alene tilskud til forundersøgelse i en strækning på 5,5km, den strækning der ligger inden for Faaborg-Midtfyn Kommune (til og med st. 19270). - Projektets forventede effekter: Det forventes, at der leveres en forundersøgelse og detailprojekt for Skelranden til Heden, Vittinge Å, Kværndrup Å, og Vindinge Å med vandområde nr. o3839_Y, o8230_b, o8177_c, o8187_b og o10385_c. Forundersøgelsen vil belyse, hvordan der opnås målopfyldelse i de 5 vandområder.</t>
  </si>
  <si>
    <t>Projektet har til formål at tilvejebringe en forundersøgelse med detailprojektering af et vandløbsrestaureringsprojekt i Fiskbæk, så der opnås god tilstand for hhv. planter, smådyr og fisk. Projektet medvirker dermed til at implementere vandområdeplanindsatsen.
Forundersøgelsen vil klarlægge hvilke tiltag, der er nødvendige for at vandløbet kan opnå god tilstand. Det vil formentlig hovedsagelig dreje sig om bundudskiftning, etablering af gydebanker, udlægning af skjulesten og evt. etablering af skyggetræer. Forundersøgelsen vil ligeledes forholde sig til behovet for etablering af sandfang. - Projektets forventede effekter: Projektet skal tilvejebringe informationer om hvilke tiltag, der er nødvendige, for at vandløbet kan opnå god tilstand for vandplanter, alger, smådyr og fisk.
Såfremt projektet senere realiseres, vil det forbedre vandløbets tilstand for især laksefisk, som pt er i "Dårlig økologisk tilstand".</t>
  </si>
  <si>
    <t>Fjernelse af fysisk faunaspærring skal sikre opnåelse af god økologisk vandløbstilstand ved etablering af uhindret passagemulighed samt forbedring vandløbets fysiske forhold.
Ved Boller Mølle er der et vandspejlsfald på ca. 4 m. Spærringen, som skal løses ved en indsats, udgøres af en fisketrappe der har et fald på ca. 110  og en møllesø.
Klokkedal Å har fast bund og gode gydeforhold op- og nedstrøms Boller Møllesø men i søen og i stuvezonen opstrøms søen består bunden af sand og slam.
HK har udarbejdet en helhedsplan for Klokkedal Å, som adresserer alle problematikker i vandløbet. Spærringer opstrøms Boller mølle udføres af Naturstyrelsen for NSTŽs regning. 
Strækningen nedenfor Boller mølle håndteres af HK for kommunens regning. 
Forundersøgelse og detailprojektering for den gamle fisketrappe ved Boller Mølle samt møllesøen ansøges hos Fiskeristyrelsen.  - Projektets forventede effekter: Klokkedal å er det største tilløb til Horsens fjord, som ikke løber gennem store søer inden udløb i fjorden. De to største tilløb er Bygholm å og Hansted å og begge løber gennem store søer inder udløb i fjorden. Klokkedal å er derfor det absolut vigtigste gydevandløb for bestanden af havørred i Horsens Fjord.    
Med gennemførsel af den samlede plan for Klokkedal å frigøres vandløbets store potentiale for produktion af ørred til gavn for den samlede bestand i Horsens Fjord. Hertil kommer fri passage for den øvrige vandløbsfauna, vandløbsinvertebrater og øvrige fiskearter som f.eks. ål. Klokkedal Å har med sit store fald, stabile vandføring og mere eller mindre uregulerede forløb, potentiale for at blive et vandløb med højt økologisk tilstand på alle parametre. Horsens Kommune ønsker en samlet indsats for Klokkedal å og her er sikring af faunapassage for alle arter forbi Boller Mølle, et vigtigt og helt centralt element.</t>
  </si>
  <si>
    <t>At undersøge mulighederne for at gennemføre et vandløbsrestaureringsprojekt i Nordborg Bæk. Forundersøgelsen skal undersøge om der igennem et vandløbsrestaureringsprojekt kan opnåes god økologisk tilstand i vandløbet Nordborg Bæk (o8143). Den økologiske tilstand forventes at kunne forbedres som følge af at virkemidlerne etablering af sandfang og genslyngning bliver gennemført. Dette skal undersøges nærmere i en forundersøgelse. 
 - Projektets forventede effekter: Resultatet af forundersøgelsen vil være, at få klarlagt mulighederne for at restaurere Nordborg Bæk og derved opnå god økologisk tilstand. Forundersøgelsen der bliver udarbejdet vil indeholde de krav ordningen stiller til forundersøgelsesprojekter.</t>
  </si>
  <si>
    <t>Projektet formål er at undersøge mulighederne for at gennemføre vandløbsrestaurering i vandområde o10483, Lyngbygård Å, samt detailprojektere relevante tiltag. - Projektets forventede effekter: Det forventes at forundersøgelsen vil resultere i et detailprojekt, der kan danne grundlag for en ansøgning om realisering af et restaureringsprojekt i Lyngbygård Å, der vil bringe vandområdet til at opnå de miljømæssige målsætninger.</t>
  </si>
  <si>
    <t>At forundersøge hvor der kan etableres okkeranlæg til reduktion af okkerbelastning i oplandet til Vrenderup Bæk. Okkerindsatsen skal forbedre vandkvaliteten til opnåelse af god økologiskt tilstand i Vrenderup Bæk og nedstrøms liggende Skonager Lilleå. - Projektets forventede effekter: Klarhed over hvor, hvordan og hvor mange okkerindsatser der er behov for, for at kunne opnå god økologisk tilstand. 
Det forventes at der kan detailbeskrives hvor okkerindsatserne kan anlægges og at dette kan ligge til grund for en realiserings ansøgning.</t>
  </si>
  <si>
    <t>Vandområde o8935 er i moderat økologisk tilstand jd. basisanalyse for vandområdeplan 3. 
Jf. Vandområdeplan 3 for hovedvandopland 1.2 er der udpeget indsats i vandområde o8935.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</si>
  <si>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Vandområde o8932_a er i dårlig økologisk tilstand jd. basisanalyse for vandområdeplan 3. 
Jf. Vandområdeplan 3 for hovedvandopland 1.2 er der udpeget indsats i vandområde o8932_a
Vandområdet er udpeget til en indsats med genslyngning samt mindre strækningsbaseret restaurering. 
Projektetet har til formål at undersøge hvordan en indsats med genslyngning samt mindre strækningsbaseret restaurering gennemføres, så vandløbet kan opnå målopfyldelse  om god økologisk tilstand.
 - Projektets forventede effekter: Projektet vil ende i en rapport med tilhørende detailprojektering som skal danne grundlag for en gennemførelse af vandløbsrestaurering i vandområdet.</t>
  </si>
  <si>
    <t>Vandområde o8942 er i dårlig økologisk tilstand jd. basisanalyse for vandområdeplan 3. 
Jf. Vandområdeplan 3 for hovedvandopland 1.2 er der udpeget indsats i vandområde o8942.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</si>
  <si>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Forundersøgelse af muligheden for opnåelse af god økologisk tilstand i Brende Å, gennem mindre strækningsbaserede restaureringer som er beskrevet i virkemiddelkataloget.
Der er søgt om et andet projekt i samme vandområde for at sikre passage ved Brende Mølle (journal nummer FST-F-24-0095, MST j. nr. 2024-43869 vedhæftet). I Miljøstyrelsens indstilling om tilsagn til Brende Mølle projektet er beskrevet hvordan vandområdet anbefales opsplittet.
Brende Mølle projektet er beliggende mellem Assensvej og Tanderupvej. Denne strækning af vandområdet er 500 m, strækningen der ønskes forundersøgt er derfor reduceret med 500 m af de 16080 m som er den samlede vandområde strækning.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</si>
  <si>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Forundersøgelse af muligheden for opnåelse af god økologisk tilstand i Brende Å, gennem mindre strækningsbaserede restaureringer som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</si>
  <si>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Forundersøgelse af muligheden for opnåelse af god økologisk tilstand i Brende Å, gennem mindre strækningsbaserede restaureringer og etablering af sandfang som det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
Forundersøgelsen skal ud over ørreder også belyse muligheden for målopfyldelse for de øvrige målparamtre.</t>
  </si>
  <si>
    <t>At undersøge hvordan restaureringstiltag kan forbedre vandløbets fysiske forhold, så der på sigt opnås målsætningsopfyldelse for planter og dyr, og arter og naturtyper på N2000-planens udpegningsgrundlag styrkes. - Projektets forventede effekter: Hvis forundersøgelsen munder ud i et omkostningseffektivt projektforslag, forventes det at realiseringsprojektet vil forbedre de fysiske forhold i vandløbet til gavn for flora og fauna, så målsætninger fra vandområdeplanen kan opnås og de vandløbsrelaterede arter og naturtyper på Natura 2000 områdets uidpegningsgrundlag styrkes.</t>
  </si>
  <si>
    <t>Udarbejde en forundersøgelse som belyser om og hvordan der kan skabes målopfyldelse i vandområdet. - Projektets forventede effekter: Der udarbejdes en forundersøgelsesrapport som belyser om og hvordan der kan skabes målopfyldelse i vandområdet.</t>
  </si>
  <si>
    <t>Formålet med forundersøgelsen er at beskrive muligheder for etablering af fripassage ved Juellingsholm
 - Projektets forventede effekter: Når projektet er gennemført vil der være fripassage ved Juellingsholm, som i dag næsten udgør en total spærring</t>
  </si>
  <si>
    <t>At undersøge hvilke muligheder der er for, at etablere fripassage i Grindsted Å ved Rådhuset. Opstemningen er etableret mhp engvanding omkring år 1900. Den er nedlagt i 1992, men ved nedlæggelsen blev der etableret et stryg med omkring 20 promilles fald. Faldet betyder at der i dag ikke er fripassage for dårlige svømmere. - Projektets forventede effekter: At der etableres et stryg med et fald som tillader selv dårlige svømmere at passere opstemningen</t>
  </si>
  <si>
    <t>Projektet har til formål at beskytte bestanden af havkarusse og savgylte fra overudnyttelse ved at udarbejde en forvaltningsplan for arterne. Havkarusse og savgylte er de mest talrige af Danmarks læbefisk, og de kan bruges til effektiv biologisk bekæmpelse af lakselus i havbrug. Der findes pt. ingen forvaltningsplan.
Projektets aktiviteter skal afklare, om der skal være:
- mindstemål (evt. vinduesmål) på baggrund af reproduktionsstrategi og størrelse ved kønsmodenhed.
- Lukkeperiode ift. gydetidspunkt. Både i årstidsperiode og områdespecifik lukning.
- Grejspecifikationer og fiskeriadfærd ift. at undgå bifangst og anden miljøpåvirkning samt at højne dyrevelfærden for de fangede fisk.
- Fiskerikvoter for involverede erhvervsfiskere.
- Forslag til monitering, afrapportering og logskrivning.
Fiskeriet efter læbefisk spås store muligheder i det kystnære fiskeri, da fiskeriet efter bl.a. torsk og ål reduceres pga. nedskæring i kvoter. Derfor er der et stigende behov for et forbedret vidensgrundlag om bestandsstørrelse og udbredelse af havkarusse og savgylte i Danmark. Dette skal danne baggrund for at kunne fastsætte en kvote, der ligger under Maximum Sustainable Yield (MSY) i overensstemmelse med den fælles fiskeripolitiks krav og målsætninger.
Ved en gennemarbejdet forvaltningsplan sikres en fiskebestand i balance og et højt og vedvarende udbytte af fiskeriet efter disse arter - også set i lyset af forventede klimaforandringer og de stigende havtemperaturer, der indirekte presser det kystnære fiskeri.
Forvaltningsplanen vil tage forbehold for havkarussens og savgyltens affinitet for særlige bundstrukturer samt specielle reproduktionscyklus. I forvaltningsplanen vil der være taget højde for dyreetiske overvejelser ved fangst (se ap. 2).  - Projektets forventede effekter: Resultaterne af projektet vil være, at bestandene af havkarusse og savgylte vil være beskyttet mod overfiskeri. Desuden skal den bæredygtige udnyttelse af ressourcen også kunne ske i lyset af klimaforandringer.
Forvaltningsplanen vil foregå i dialog med erhvervsfiskere, og det er målet at gøre det simpelt for de erhvervsfiskere, der bedriver fiskeriet, at overholde gældende regler og mængder.
Dertil er det også et delmål, at den debat, der kunne opstå i kølvandet på opstarten af fiskeriet af en ny ressource i det danske fiskeri, bliver ført på et oplyst grundlag.</t>
  </si>
  <si>
    <t>Formålet er forbedre vandkvaliteten og de fysiske forhold i o8360_a_x til gavn for flora og faunaen. Forbedringen opnås ved brug af virkemidlerne okkerrensningsanlæg og genslyngning i hele vandområdets længde på 4,29 km.
 - Projektets forventede effekter: Det forventes at okkerbelastningen kan nedbringes væsentligt ved anlæg af okkerbassiner, som sammen med genslyngninger, hvor der også udlægges groft materiale, vil give vandområdets vandkvalitet og fysiske forhold et stort løft.</t>
  </si>
  <si>
    <t>Ved at gå fra garn til tejner for man et mere skånsomt fiskeri, og minimerer risikoen for at hummere kommer til skade . - Projektets forventede effekter: Det er et investeringsprojekt, som vil gavne fiskeriet ved at minimerer risikoen for døde hummere og undermålere kam smutte ud.</t>
  </si>
  <si>
    <t>Projektets formål er at omlægge til, samt udvikle og drive et fiskeri med tejner med fartøjet VE 234 - TRINE.
 - Projektets forventede effekter: Den opnåede effekt af projektet er, at fartøjet nu er omrigget til fiskeri med tejner og i gang med dette.
Hvis fiskeriet med tejner viser sig succesfuldt, forventer jeg, at kunne drive et mere lokalt forankret og bæredygtigt fiskeri med fornuftig rentabilitet.</t>
  </si>
  <si>
    <t>Idag har Edgar Madsen Fiskeeksport og Filetfabrik A/S tilladelse nummer 1359 hos Fiskeristyrelsen til førstegangsomsætning af fisk fra Ringkøbing Fjord. Desværre er mængden af landinger fra fjorden ikke så store, som tidligere, og i den forbindelse, er det nødvendigt for Edgar Madsen at investere i et fryserum, så de kan samle en større mængde sammen, inden det kan sendes.
Ligeledes sikrer det også Edgar Madsens muligheder for at aftage nogle af de mindre mængder fra auktionen i Hvide Sande, som så kan sælges, når der er en rimelig mængde, der kan forsvares at sende videre med lastbil.
?? - Projektets forventede effekter: Det skal sikre, at man fremadrettet kan aftage de mængder, der kommer fra hhv. Ringkøbing Fjord og auktionen i Hvide Sande. Det bliver vigtigt for de mindre havne i Ringkøbing Fjord, samt auktionen i Hvide Sande, at man har en lokal opkøber, der kan aftage kasserne, også når der ikke er de store mængder, hvor det bliver for dyrt at sende en lastbil.</t>
  </si>
  <si>
    <t>Som den første pelagiske flåde i EU har medlemmerne af Danmarks Pelagiske Producentorganisation (DPPO) frivilligt besluttet et indfører fuldt dokumenteret fiskeri på deres medlemsfartøjer. Konkret betyder dette at der på alle fartøjer vil blive installeret CCTV kamera samt diverse sensorer, og at optagelser fra disse vil blive stillet til rådighed for myndighederne. Dette projekt, kaldet Fuldt Dokumenteret Fiskeri (FDF) er centreret omkring brugen af de data og den infrastruktur som denne beslutning åbner op for. Fuldt dokumenteret fiskeri er gentagende gange blevet identificeret som en af de afgørende greb for at sikre en implementereting af Common Fisheries Policy (CFP), specielt landingsforpligtigelsen (Borges 2020; EU 2009, 2022). Forventningen er, at fartøjer med kamera eller tilsvarende sensorer ombord vil være mindre tilbøjelige til at discarde fisk - eller som det kaldes i tilfælde af usorterede fangster  slipping, hvilket betyder at smide hele fangsten tilbage i havet. Udover giver FDF en øget mulighed for indsamling af data hvilket vil kunne levere den nødvendige information til at sikre at fiske ressourcerne samt potentielle bifangstarter kan forvaltes på en langsigtet bæredygtig måde.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Borges 2020; Lisa Borges. The unintended impact of the European discard ban, ICES Journal of Marine Science, Volume 78, Isshue 1, January-February 2021, Pages 134141, https://doi.org/10.1093/icesjms/fsaa200
EU 2009. RÅDETS FORORDNING (EF) Nr. 1224/2009 af 20. november 2009 om oprettelse af en EF-kontrolordning med henblik på at sikre overholdelse af reglerne i den fælles fiskeripolitik om ændring af forordning (EF) nr. 847/96, (EF) nr. 2371/2002, (EF) nr. 811/2004, (EF) nr. 768/2005, (EF) nr. 2115/2005, (EF) nr. 2166/2005, (EF) nr. 388/2006, (EF) nr. 509/2007, (EF) nr. 676/2007, (EF) nr. 1098/2007, (EF) nr. 1300/2008, (EF) nr. 1342/2008 og om ophævelse af forordning (EØF) nr. 2847/93, (EF) nr. 1627/94 og (EF) nr. 1966/2006 - Projektets forventede effekter: FDF projektet vil levere konkrete implementerbare løsninger på nogle af fiskeriet og forvaltninges udfordringer. FDF vil levere et Proof of Concept for at et Fuldt dokumenteret Fiskeri ikke bare er kontrol, men også kan levere hjælp og brugbare løsninger for fiskeriet. Der vil være fokus på hvordan en bedre dokumentation af fiskeriaktiviterne kan forbedre forvaltninger og bestandsvurderingerne i ICES, men også hvordan modernet teknologier som kunstig intellegens kan bruges til hjælp for fiskerne når den elektroniske logbog skal udfyldes. Sidst så er det håbet at FDF kan være med til at involverer industrien mere i ICES og forvaltningen.</t>
  </si>
  <si>
    <t>Når garnene er hævet med min garn haler, køres de igennem en garn klarer, som klarer garnene op. Dvs. over- og underline lægges hver for sig og eventuelle knuder i garnene løsnes, og klares op. Garn klareren hiver dem også derhen hvor de skal ligge før de skal sættes igen. - Projektets forventede effekter: Redskabet fisker optimalt når garnet er klaret og, dvs. over- og underliner ligger hver for sig og uden overslag.</t>
  </si>
  <si>
    <t>Vision om mere Skånsomt Fiskeri
Ved at anskaffe og anvende den nye type garn til skånsomt fiskeri vil jeg give mit bidrag til at øge selektiviteten, minske discarden og dermed undgå bifangst og fangst af sæler.
Jeg søger derfor støtte til at kunne realisere denne vision om et mere bæredygtigt og ansvarligt fiskeri. - Projektets forventede effekter: Målrettet fiskeri mod fladfisk, hvorved bifangsten af f.eks. torsk og sæl reduceres.
??Dette hjælper med at beskytte truede arter og unge fisk, der endnu ikke har nået reproduktiv alder, og selektiviteten øges samtidig med at discarden mindskes.</t>
  </si>
  <si>
    <t>Formålet med ansøgning er til en garnhalemaskine, den skal bruges til at hive de garn jeg tidligere har fået tilsagn til. Det drejer sig om INVKF 24_0117 og INVFK 24_0057 - Projektets forventede effekter: Min arbejds gang er blevet nemmere og støj reducerende. Fiskene bliver behandlet mere skånsomt.</t>
  </si>
  <si>
    <t>Ansøger har ansøgt og fået tilskud til investering i lave garn j.nr. INVKF-24-0131. Der for ønsker han nu at investere i ny garnhaler til hivning af de lave garn. - Projektets forventede effekter: Ansøger forventer at kunne drive mere selektivt fiskeri med ny garnhaler til alve garn.</t>
  </si>
  <si>
    <t>Formålet med projektet er at lette arbejdsbyrden ved håndteringen af de lave garn. - Projektets forventede effekter: Det vil gøre arbejdet ved indhalingen af de lave garn lettere, med en ny garnhaler. Garnhaleren er den maskine man bruger til at hale garnene op fra havbunden, og op igennem vandet og ind på båden. Det er vigtigt, at denne er designet korrekt da fisken kommer med igennem den - inden de lander ombord på båden. Jeg fisker på en vanddybde imellem 18-30 meter, og det er umuligt at hente garnene ind uden sådan en maskine. Når jeg så har tømt garnet for det som der var svømmet i, skal garnet klares op, inden det igen sættes ud i vandet. Hvis dette skal gøres manuelt vil det tage mig 3-4 timer og samtidig være meget nedslidende for skuldrer og håndled. Hvis man derimod bruger en garnopklarer vil de tage ca. 1-1,5 time. Og dette betyder derfor væsentlig bedre kvalitet af fangsten, da den vil blive landet på kortere tid.</t>
  </si>
  <si>
    <t>Opnåelse en energibesparelse ved at ændre dambrugets luftforsyning fra drift med traditionelle kapselblæsere til brug af turboblæsere.
 - Projektets forventede effekter: Forudsætninger ved projektstart
Forventning ved projektstart var baseret på leverandøroplysninger og erfaringer, som viser, forbrug ved beluftning af 28.000 m3 pr. time, som nedenfor
	Turboblæsere: 212,9 kWh
	Kapselblæsere: 304 kWh
Foreløbige resultater
I perioden uge 22/2024 til den 9. januar 2025 er det gennemsnitlige forbrug 144,79 kWh mod forventet forbrug 212,9 kWh, jfr. ovenfor.
Anlægget har dog ikke kørt med fuld kapacitet, omregnes til fuld kapacitet vil det gennemsnitlige forbrug udgøre kWh 217,4, hvilket svarer til forskel på 2,1%.
Vi konstaterer i tillæg, at blæserne er væsentligt støjsvagere ift. kapselblæserne på vores andre anlæg, hvorved vi oplever en forbedring af arbejdsforholdene for vores medarbejdere.
????</t>
  </si>
  <si>
    <t>Brande Å og Ullerup Bæk er udpeget til at blive genslynget. Der er lavet forundersøgelse. Gennemførelsen vil effektuere restaureringen af 6,43 km vandløb, hvor det er muligt. - Projektets forventede effekter: Ved gennemførelse forventes at vandløbet på længere strækninger hæves i terræn, og at det genslyngede vandløb tilføres groft materiale
Ved gennemførelse forventes at tilstanden for fisk ad åre vil kunne opnå god økologisk tilstand, og at forholdene for planter mv. ligeledes vil føre til målopfyldelse</t>
  </si>
  <si>
    <t>Vandområde o8429_y, der er 5,1 km langt restaureres på udvalgte strækninger bl.a. ved genslyngning med hævning af bund, udlægning af groft materiale, skjulesten og plantning af træer.
Det udpegede virkemiddel er mindre strækningsbaseret indsats. Der er søgt og godkendt ændring af virkemiddet, således at der også er muligt at genslynge vandløbet - inden for den oprindelige økonomiske ramme. - Projektets forventede effekter: Ved gennemførelse af projektet vil vandløbet på visse strækninger blive hævet i terræn og føres tilbage til oprindelige forløb. Der vil blive udlagt groftmateriale, der fungerer som opvækst og gydeområde for fisk.
Vandløbet er i moderat økologiskt tilstand pba. tilstand for fisk. Ved gennemførelse af projektet vil de fysiske forhold være tilstede til at der vil kunne opnås god økologisk tilstand i vandområdet.
Tilstanden for smådyr er pt. god, hvilket fortsat vil være gældende efter projektgennemførelse</t>
  </si>
  <si>
    <t>At gennemføre et vandløbsrestaureringsprojekt i Idom Å i vandområdet fra lidt opstrøms Borrisvej og til udløb i Storå.
Der gennemføres en mindre strækningsbaseret vandløbsrestaurering ved etablering af 17 stryg og udlægning af skjulesten, så der skabes målsætningsopfyldelse i vandløbet for de biologiske kvalitetselementer "fisk" og "planter" hvor tilstanden for begge er moderat økologisk tilstand.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</si>
  <si>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Projektets formål er at skabe et mere naturligt og varieret vandløb ved genslyngning af vandløbet, som tilgodeser flora og fauna i vandløbet, samt at etablere to brede lavvandede gydestryg, som kan benyttes som gyde- og opvækstområde for fisk, og som også er til gavn for smådyr.
????? - Projektets forventede effekter: Projektet forventes at forbedre forholdene for flora og fauna i vandløbet, da der skabes et naturligt vandløbsforløb. Projektet medvirker til at skabe fri passage for fiskene i vandløbet. De to gydestryg forventes at kunne virke som gyde- og opvækstområde for fiskene i vandløbet, og som levested for smådyr. Projektet forventes at bidrage til målopfyldelse for de fire biologiske kvalitetselementer (fisk, smådyr, alger, planter).
??????</t>
  </si>
  <si>
    <t>Forundersøgelsen skal belyse, hvor og hvor mange slyng der kan etableres for at projektet er omkostningseffektivt og hvilken effekt det vil have på de omkringsligende arealer. 
 - Projektets forventede effekter: Simmelbæk vil få et mere naturligt forløb, som vil give bedre skjul og levevilkår for fisk og andet fauna.</t>
  </si>
  <si>
    <t>Projektet skal forbedre de fysiske forhold på to strækninger af Fladsåen. Dette sker gennem genslyngning og udlægning af stenmaterialer i vandløbet. Genslyngning skal genskabe et naturligt vandløbsforløb og skabe varierede strøm- og bundforhold, til gavn for fisk, smådyr og vandplanter, udlægning af stenmaterialer skal ligeledes understøtte gode fysiske og stenmaterialerne skal samtidigt fungere som skjul og gydepladser. - Projektets forventede effekter: De to vandløbsstrækninger er på flere delstrækninger stærkt regulerede og fremstår kanaliserede. Denne regulering/kanalisering resulterer ofte i ensartede fysiske forhold, og en homogen artssammensætning.
Det forventes at en genslygning af delstrækninger med kanaliserede forløb vil skabe væsentlig fysisk variation, der vil medføre en mere heterogen artsammensætning. Der etableres i genslyngningerne også flere stryg, der ikke alene vil danne grundlag for gydepladser for ørred, men også levested for invertebrater.
De to delstrækninger er særdeles velegnede til genslygning, idet faldet ofte er godt. Det gode fald betyder, at på trods af en forlængelse vandløbsstrækningen, vil der fortsat være hurtigstrømmende vand på strækningen.
Det forventes at genslyngningen vil have positiv effekt på bl.a. fisk og invertebrater.</t>
  </si>
  <si>
    <t>Formålet er at udarbejde en forundersøgelse, som skal afdække om og hvordan der kan opnås målopfyldelse i vandområdet
 - Projektets forventede effekter: At der laves en forundersøglese, der afdækker om og hvordan der kan opnås målopfyldelse i vandområdet</t>
  </si>
  <si>
    <t>Projektets formål er at skabe kommerciel akvakultur af Gracilaria i Danmark
 - Projektets forventede effekter: Der kommer kommerciel opdræt og afsætning af Gracilaria tang i Danmark</t>
  </si>
  <si>
    <t>At forbedre leveforhold for fisk og anden vandløbsfauna ved udlægning af groft materiale
 - Projektets forventede effekter: God tilstand i vandløbet</t>
  </si>
  <si>
    <t>Projektets altovervejende formål er at understøtte kommercialiseringen af dyrkningen af asparagopsis-tang til brug i en metan-reducerende foder-ingrediens til kvæg. Dette opnås gennem fokus på optimerede dyrkningsforhold, produktions-skalering, udvikling af nye analyse-metoder, tilpassede høst- og processeringsmetoder, og stabilisering af bioaktiviteten i den producerede tang-biomasse helt fra høst og til færdigt (stabilt) produkt. 
Projektet søger om tilskud indenfor pulje 2: Udvikling af erhvervsmæssig tangproduktion, og lever op til ordningens rammer ved dets høje fokus på erhvervsudvikling, samtidig med det har fokus på en af de mest bæredygtige produktionsformer der findes, da tang optager CO2 og næringsstoffer under deres vækst. Den dyrkningsform, der fokuseres på i projektet har desuden den fordel, at det potentielt kan udnytte reststrømme fra øvrige industrier, såsom næringsrigt vand fra fiskeproduktion. På den måde imødekommer projektet ordningens formål om ressource-effektiv fiskeproduktion og føder ligeledes ind i ordningens pulje 1. - Projektets forventede effekter: Den overordnede forventning med projektet er at kunne demonstrere en optimeret og omkostningseffektiv produktion af asparagopsis-tang med høj bioaktivitet på kommerciel skala. Den klare forventning er således at produktionen vil være fuld kommercialiserbar ved udgangen af projektet.
Konkret forventes det det at industripartner Maripure vil kunne opnå kommerciel produktions-skala inden for projektets levetid og yderligere vil kunne udvikle deres kommercialisering efter projektets afslutning. Specifikt forventer Maripure at kunne skalere til 25.000 liters bio-reaktorer i deres dyrkningsfase inden 2026. Konkret vil det kunne føre til en umiddelbar produktion, der kan supporte 50.000 kvæg årligt. På den lange bane (5-10 år) forventes dette øget til 5 mio. kvæg svarende til en fjerdedel af det europæiske marked.
Hertil kommer en konkret forventning om at udvikle en alternativt analyse-metode af bioaktivitet, som kan implementeres direkte i producentens styring af produktionen fra rå-materiale (asparagopsis-tang) til færdig foder-ingrediens. Med dette forventes desuden en fuld forståelse af produktets lagerstabilitet og markedspotentiale. 
Yderligere forventes det med projektet at kunne klarlægge potentialet for at inddrage og udnytte reststrømme fra akvakultur af fisk til opnåelsen af en mere omkostningseffektiv og ressourceeffektiv dyrkningsstrategi. Desuden forventes det med projektets formidlingsaktiviteter, at projektets resultater og potentiale kan synliggøres til gavn for øvrige relevante aktører efter projektets afslutning.</t>
  </si>
  <si>
    <t>Projektets formål er at realisere den del af forundersøgelsen "Forundersøgelse - Okkerbegrænsning og restaureringstiltag i Gummesbæk-systemet, o4623 og o8356, December 2022" som omhandler vandområde o8356.
Projektet sammen med det andet projekt i vandområde o4623, som ansøges i den nationale tidskudsordning, da der er tale om type I vandløb, vil forbedre de fysiske forhold i Gummesbæk-system ved at tilføje fysisk variation, og dermed sikre god økologisk tilstand i vandløbssystemet. 
Projektet vil forbedre forholdene for fisk og smådyr ved at udlægge groft materiale og derved skabe ca. 145 m2 gyde- og opvækstområder for bl.a. laksefisk og lampretter.
 - Projektets forventede effekter: Der etableres gydestryg og udlægges skulesten og dødt ved i projektet, som vil skabe ca. 145 m2 gyde- og opvækstområder for bl.a. laksefisk. Projektindsatserne i det opstrøms liggende vandområde o4632 er bl.a. etablering af 2 okkeranlæg. Ved at mindske okkerbelastningen forventes både en øget gydesucces og en bedre yngeloverlevelse i vandområdet o8256.
Bentiske invertebrater har moderat økologisk tilstand i o8356. Gennem restaureringstiltagene forventes invertebratfaunaen at få et bedre leveforhold. Gruset og skjulestenene samt evt. dødt ved vil skabe fysiske skjul og levesteder, noget som vandløbet i dag mangler meget mere af.
Ved etableringen af okkeranlæggene i vandområde o4632 (i Sadderup Bæk og Ravnsø Mosegrøft) kan okkerbelastningen reduceres og dermed også reducere en væsentlig begrænsende faktor for den bentiske invertebratfauna i vandløbssystemet.
Derudover vil okkerfjernelsen påvirke vandplanterne positivt ved at forbedre lys-nedtrængningen til vandløbsbunden.</t>
  </si>
  <si>
    <t>Forundersøgelsen skal klarlægge og afdække problemets omfang vedr. de dårlige fysiske forhold i vandløbet. 
Forundersøgelsen skal komme med anbefalinger til nye restaureringstiltag - vedr. etablering af en række nye gydebankestryg på strategiske vigtige lokaliteter ved vandløbet.  Desuden vil der kommer forslag til etablering af nye fiskeskjul ved udlægning af store kampesten. Forundersøgelsen og den efterfølgende realisering skal gerne resultere i at der sidenhen vil kunne ske målopfyldelse på alle parametere ved de udpegede vandløbsstrækninger - Projektets forventede effekter: Forundersølgelsen skal klarlægge mulighederne for en kommende og fremtidig målsætningsopfyldelse såfremt projektet sidenhen bliver realiseret</t>
  </si>
  <si>
    <t>Projektets hovedformål er følgende:
	at få de fysiske forhold i vandløbet optimeret og forbedret ved udlægning af grus- og stenmaterialer
	at få fjernet eksisterende fiskespærring i vandløbet
	at få reduceret de nuværende okkertilledninger til vandløbet mest muligt således at vandkvaliteten fremover forbedres - til gavn for fisk og smådy 
 - Projektets forventede effekter: Fjernelsen af den eksisterende fiske-/faunaspærring i Gundesbøl å -  forventes at ville kunne påvirke den nuværende fiskebestand og smådyrsfaunaen i en mere gunstig retning og udvikling - bl.a. med flere fisk og bedre DVFI-registreringer i fremtiden.
De nuværende jern- og okkerkoncentrationer i vandløbet forventes fremover reduceret målbart. Efter projektets gennemførelse forventes jernkoncentrationen af opløst jern (FE++) i vandløbet, at komme til at ligge omkring den "tilladelige" / anbefalede grænseværdi som i dag er fastsat til 0.50 mg Fe++ pr. liter.
Etableringen af de mange nye og forbedrede gyde- og opvækstområder i åen forventes at give markant bedre livsbetingelser for fisk og smådyr, og med tiden målsætningsopfyldelse for begge parametere. (Fiskeinddeks = Ørrede og DVFI).</t>
  </si>
  <si>
    <t>Formålet er at omlægge fiskeriet fuldstændig fra garn til tejner, H410 fisker med konktejner en del af tiden og med garn en del af tiden.
Formålet er at omlægge fiskeriet rent tejnefiskeri efter konk.
 - Projektets forventede effekter: effekten er at fiskeriet er blevet effektiviseret</t>
  </si>
  <si>
    <t>At gennemføre et stræknings- og punktbaseret vandløbsrestaureringsprojekt i Haller Å (vandløbsforekomst o8730_b) for at sikre fri passage i vandløbet og for at skabe øget fysisk variation i vandløbet for derigennem at medvirke til at miljømålet for vandløbet kan opfyldes.
 - Projektets forventede effekter: En forbedring af de fysiske forhold i vandløbet med henblik på at medvirke til, at miljømålet for vandløbsforekomsten kan opfyldes. Det vurderes, at der er behov for at øge den fysiske variation og mindske sandvandringen, hvilket kan ske ved restaurering med brug af virkemidlet udlægning af groft materiale i form af gydegrus, skjulesten mm. på dele af strækningen. Sandvandring og tilsanding af gydebanker kan mindskes ved brug af virkemidlet etablering af sandfang på to lokaliteter. Etablering af fri passage for vandrende fisk og anden akvatisk fauna til 14,7 km opstrøms vandløb vil medvirke til at miljømålet for vandløbsforekomsten kan opfyldes. Samtidig vil projektet medføre forbedrede fysiske forhold på vandløbsstrækningen hvor der etableres omløbsstryg. Nedenfor projektområdet (nedenfor Karup by) ligger Natura 2000-område H40 som omfatter Karup Å (habitatomr. nr. 40). Det vurderes, at projektet vil understørre gunstig bevaringsstatus for Bæklampret (1096) samt for Odder (1355) og Grøn kølleguldsmed (1037) som er en del af udpegningsgrundlaget.</t>
  </si>
  <si>
    <t>Strømlog: For at måle vandstrømshastigheden over et eller flere dybdeområder i vandsøjlen. Uhensigtsmæssigt fiskeri undgåes og dermed reducerer brændstofforbruget, fiskeritiden/havdage og slid på redskaber.
Garn og garnhaler: De lavere garn skal være med til at gennemføre landingsforpligtelsen. Fangst af undermålsfisk, samt bifangst af havfugle og havpattedyr minimeres, endvidere en reduktion af CO2-udledning. Garnhaler til optagning af garn mere effektivt, for brændstofbesparelse, mindre slid på garn, reducere tid på havet. - Projektets forventede effekter: Garn og garnreder fungere bedre end forventet. Strømloggen fungerer som forventet, og det formodes, at den vil komme til at fungere bedre efter nogle justeringer.</t>
  </si>
  <si>
    <t>Mere selektivt og mere målrettet efter bestemte arter. - Projektets forventede effekter: De lavere garn selekterer bedre og visse arter fanges ikke i garnet. 
Garnoprederen sikrer, at garnene er klar til næste togt.</t>
  </si>
  <si>
    <t>Formålet er at spare diesel ved at indføre flere energi besparende tiltag.
Dynema wirer som sparer energi fordi de er lettere en stål wirer, derudover vil vi lægge en glat glasfiberbund på båden som også vil reducere vandmodstanden.
Sidst vil vi investere i en svingkran som kan reducere manuelle løft på fiskebåden.
Dynema wirer og glattere skrog er ikke en del af teknologi listen og vi har søgt det under "Andre tilskudsberettigede udgifter"
Vi argumenterer for at vi skal have tilskud da brændstofbesparelse i trawlfiskeriet er meget aktuelt set i lyset af den kommende diesel afgift. Det vil væsentligt forbedre økonomien i fiskeriet, men naturligvis også spare CO2 udledning.
Vi mener CO2 udledning er et lødigt argument i forhold til at "fremme fartøjernes bæredygtighedsprofil"
CO2 besparelse mener vi er lige så godt som reduceret bundkontakt.
Derfor mener vi at denne ansøgning er indenfor indsatsområdet. - Projektets forventede effekter: Effekten bliver at vi vil spare diesel i trawlfiskeriet hvilket reducerer CO2 udledning.
Vi forventer det bliver en 15-20 % besparelse. Tidligere erfaringer fra trawlfiskeri med dynema wirer viser der er en besparelse på 10-15% og vi forventer at et glattere skrog vil give en besparelse på 5-10%.
Svingkranen vil give bedre arbejdsmiljø på grund af færre manuelle løft</t>
  </si>
  <si>
    <t>Projektets formål er at investere i lave garn og udstyr hertil.
Samt udstyr til fangstbehandling i form af garn haler og garn klarer. - Projektets forventede effekter: Vi forventer der bliver mindre risiko for bifangst af marsvin, vi har ikke fanget et marsvin siden tilsagn, det er ej heller normalt at fange marsvin for Rene og vi håber ikke vi fanger nogle fremadrettet
Garnhaler og garnklarer har forbedret arbejdsmiljø</t>
  </si>
  <si>
    <t>Projektets formål er at indkøbe udstyr til fangstbehandling og lave garn - Projektets forventede effekter: Effekten bliver at der fanges færre marsvin som bifangst</t>
  </si>
  <si>
    <t>Projektets formål er at investere i en transportør til garnfiskeriet så arbejdsprocesserne fremmes og fangsten hurtigere kan komme på køl - Projektets forventede effekter: Den nye transportør har i betydelig grad gjort arbejdet nemmere og hurtigere hvilket gør fangsten hurtigere kommer på køl og arbjedsmiljøet er bedre</t>
  </si>
  <si>
    <t>At afprøve at fiske efter sorte hummer med garn der ikke står så højt i vandet, som dem vi bruger i dag. Jeg vil prøve at reducere højden på garnet med 25%. Dernæst vil vi montere en flydetælle med mindre opdrift så garnet i lange perioder vil ligge helt tæt på havbunden (under en meter). Og når garnet står i fuld højde vil det komme op på ca. 1,5 meter, hvor dem vi bruger i dag er 2,0-3,5 meter høje. Der forventes derfor væsentligt mindre bifangst af sæler og tang. Hvilket vil gøre arbejdet lettere  og afhjælpe unødige tunge løft for fiskeren. Og samtidig prøve at udnytte fremgangen af sorte hummer. - Projektets forventede effekter: mere behaglig arbejede når garnet fylder og vejer mindre.</t>
  </si>
  <si>
    <t>Bidrager til bedre kvalitet af fangst - Projektets forventede effekter: Bedre og hurtigere skylning af hummer = bedre kvalitet</t>
  </si>
  <si>
    <t>1. Ny type hummerskyller så hummerne kan komme direkte fra skyller til lasten uden anvendelse af kurve (som nu)
2. Ny bedre skipperstol, som forbedrer komforten og skåner ryggen. - Projektets forventede effekter: 1. Bedre kvalitet på hummerne, samt stor lettelse af arbejdsgang
2. Bedre komfort - skåner ryggen</t>
  </si>
  <si>
    <t>Forbedre kvalitet af fangst, primært hummer, ved at anvende mekanisk hummerskyller. - Projektets forventede effekter: Skylningen bliver mere effektiv end først antaget, ifølge erfaringer fra andre aktører.</t>
  </si>
  <si>
    <t>Forbedre fangstbehandling og kvalitet ombord. - Projektets forventede effekter: Forbedret fangstkvalitet og dermed merpris for fangsten.</t>
  </si>
  <si>
    <t>Fartøjet ønsker at udfase fiskeriet med garn og multi tegner (Kinaruser/tejner). Det kræver en ombygning af fartøjet at forbedre bæredygtighedsprofilen ved omlægning til endnu skånsommere redskaber, hvor påvirkningen af økosystemet reduceres og bifangst minimeres. Ombygningen ønskes gennemført i et materiale som Aluminium der nemt rengøres hvorved hygiejnen og fødevaresikkerheden forbedres.   
 - Projektets forventede effekter: Bifangst af marine pattedyr og fugle er reduceret til 0 som forventet.
Der er ikke blevet mistet ene eneste tejne i hele 2024, da tejnerne sidder i lænker.
Hummerne har været af høj kvalitet og overlevelsen har været rigtig god i 2024.
Rengøring af fartøjet er blevet betydelig nemmere da de anvendte materialer nu er lettere at rengører.
Pilkemaskiner til makreller er forberedt til montering og forventes at skulle indkøres i sommeren 2025. Der har i 2024 været gode tegn til makreller i de områder vi har drevet hummer fiskeri i augusk/september.</t>
  </si>
  <si>
    <t>Projektets formål er at øge omkostningseffektivitet og kvalitet på de fjordrejer som Lasse og hans far Cextin lander i Guldborg havn.
Den landede fangst indeholder bifangst i form af hundestejler, invasive sortmundet kutling og små rejer. Disse sorteres fra med hånden hvilket er omkostningsfuldt. Samtidig falder kvaliteten på fjordrejer når de bliver sorteret manuelt fordi det tager lang tid. Tiden fra de bliver fanget til de bliver kogt og derefter kølet i isvand er helt afgørende for god kvalitet.
Derfor er formålet at øge hastigheden på sortering ved en optisk sorter maskine som kan fjerne bifangst og undermålere meget hurtigt, dette øger omkostningseffektivitet, kvalitet på rejerne men også overlevelse på bifangst. - Projektets forventede effekter: Effekten bliver at bifangst hurtigere kan sorteres fra fangsten</t>
  </si>
  <si>
    <t>Investeringen i en garnhaler omfatter en hydraulisk halemaskine fremstillet i rustfrit stål til nedbringelse af tungt og belastende arbejde, ved ophaling af fiskeredskaber i jollen. - Projektets forventede effekter: Projektet forventes at give anledning til et mere skånsomt og arbejdsmiljøvenligt fiskeri.</t>
  </si>
  <si>
    <t>Fremme fangstbehandlingen - Projektets forventede effekter: Ansøger forventer satdig at kunne se en stigning i kvaliteten ombord, men udstyret e rlige taget i brug, så endelig konklusion afventer.</t>
  </si>
  <si>
    <t>Fremme søpakning af kystfanget fersk fisk og forbedrer håndtering af garn. - Projektets forventede effekter: I henhold til det forventetde, men da udstyret er  nyt og delvis uafprøvet er der ingen endelige opnåede effekter endnu.</t>
  </si>
  <si>
    <t>Som følge af at kvoter på en række arter er begyndt at have et kvoteår, der løber fra 1-1-ÅÅÅÅ til 31-12-ÅÅÅÅ, er det nødvendigt at foretage en række rettelser i fiskerisystemet. Af hensyn til korrekt kvoteafskrivning på år, fiskernes overblik over restmængder på der kvoter, samt af hensyn til generering af rapporter og kvotenedskrivning.
 - Projektets forventede effekter: Projektet er gennemført som planlagt, med den forventede effekt.</t>
  </si>
  <si>
    <t>Formålet er at afprøve nye metoder til regulering af sæler, konkret vil en Conibear 330 box set blive afprøvet på døde sæler. I forbindelse med projektets gennemførelse fås således adgang til afdøde sæler fra danske farvande. Disse vil blive undersøgt for infektioner med parasitter, som kan videregives til fisk i de danske farvande (se Buchmann 2023). Herved vil man kunne estimere den effekt en enkelt sæl vil have på en given fiskebestand.
Det sekundære formål er at starte godkendelsesprocessen i forhold til Vildtskadebekendtgørelsen.                                                         
Sidst vil projektet bidrage med at udvikle en ny forvaltningsplan for sæler og torsk i Østersøen som tager udgangspunkt i en økosystem baseret forvaltning hvor begge arter forvaltes sammen. - Projektets forventede effekter: Vi forventer at det forventede effekt er at danske fiskere med skånsomme redskaber, som eks garn og tejner får nye muligheder for at håndtere sælproblemer med sæler der spiser fisk i deres redskaber.
Derudover bliver effekten af sælernes påvirkning af torskebestanden i form af parasitter bliver dokumenteret og kortlagt 
Sidst bliver effekten at sæl parasit produktionen kan modelleres i form af økosystem baseret forvaltning mellem torsk og sæler så man kan regne baglæns for at få det optimale antal sæler for torskebestanden.</t>
  </si>
  <si>
    <t>Besvarelsen her svarer til besvarelsen i den oprindelige ansøgning.
Formålet med I/S Dannebrogs opsamling af marint affald i form af alle typer af bortkastet, mistet eller efterladt fiskeriudstyr eller dele deraf, er at medvirke til et bedre havmiljø gennem reducering af omfanget af marint affald og bekæmpning af plastforurening i et nærmere defineret område i det vestlige Kattegat og Bælthavet.  - Projektets forventede effekter: Helt overordnet mener vi, at projektet bidrager til at forbedre havmiljøet hvad angår forekomsten af spøgelsesnet, andre tabte eller efterladte fiskeredskaber og andet marint affald i området. Dermed medvirker projektet også til at reducere kilderne til spredening af mikroplast i havmiljøet, ligesom risikoen for uønkset fangst af fisk og havdyr er reduceret.
Vejesedlerne dokumenterer en tonsmængde på 2.24 tørvægt, hvilket vi vurderer svarer til ca. 5 ton vådvægt mod estimeret 30 -40 ton. En betydelig del af affaldet er fx de lette Monofil garn, som er typiske fritidsfiskergarn. Et standardgarn vejer kun ca. 2.9 kg men har en længde på 45 m og en højde på 1.2 m - altså et samlet areal på 54 m2. Det betyder, at 1 ton  fritidsfiskergarn af denne type har en arealmæssig udstrækning på op til  18.620 m2 afhængig af graden af sammenfiltring og en længde på ca.  15.4 km.
I ansøgningen estimerede vi????? desuden, at den samlede mængde af garn i udstrækning/længde ville udgøre 12-15 km, sandsynligvis mere. Ovenstående beregning viser, at længden af den opsamlede mængde af garn overstiger den estimerede mængde selv med en høj grad af sammenfiltring.</t>
  </si>
  <si>
    <t>Formålet med I/S Dannebrogs opsamling af marint affald i form af mistet, efterladt eller bortkastet fiskeriudstyr eller andet marint affald fra søfarende, er at medvirke til et bedre havmiljø. 
Forbedringen sker ved at medvirke til at reducere omfanget at marint affald i havet i projektarealet, herunder bl.a. plast og nylon som afgiver mikroplast samt fjernelse af efterladte net i havet, som kan fange havdyr. - Projektets forventede effekter: Ligesom i de tidligere gennemførte projekt mener vi, at dette projekt har bidraget til at forbedre havmiljøet i forrm af den opsamlede mængde af spøgelsesnet og den dermed afledte effekt med reduktion af kilder til spredning af mikroplast og uønsket fangst af havdyr.
Vejesedlerne dokumenterer en tonsmængde på 3,05 tons tørvægt af primært fritidsfskergrej . Med udgangspunkt i et standard garn, fx Monofil med en længde på 45 m og en højde på 1.2 m , et samlet areal på 54 m2 og en tørvægt på ca. 2.9 kg, svarer den opsamlede mængde med det nævnte udgangspunkt til ca.1.000 net med en samlet arealmæssig udstrækning på ca. 54.000 m2 og en længde på 45 km. Denne estimering mener vi giver et godt  billede af betydnngen af opsamlingsprojektet.</t>
  </si>
  <si>
    <t>Projektets formål er at indkøbe en ny ismaskine til at producere is til fiskeriet. Ib kører pt 60km for at hente is og en bedre tilgang til is vil sikre optimal kvalitet på fisken og nedsat CO2 og tidsforbrug til at hente is
 - Projektets forventede effekter: der bliver bedre kvalitet da der er mere is til rådighed</t>
  </si>
  <si>
    <t>Projekt er et afprøvnings- og pilotprojekt med følgende formål:
At bidrage til den grønne omstilling af akvakulturen gennem afprøvning og videreudvikling af nyudviklet teknologi til fjernelse af afsmags-stoffer (geosmin, MIBS) i fisk samt at genanvende vandstrømme, ilt og næringsstoffer mere optimalt, så miljø- og klimaeffektiviteten forbedres.   Teknologien er allerede pilottestet i mindre målestok, men nærværende projekt giver mulighed for at afprøve og tilpasse teknologien i fuld skala under kommercielle forhold.
Projektet har 4 hovedformål:
	at dokumentere ozon som vandrensning på eksisterende ferskvandsanlæg til fjernelse af afsmags-stoffer i fiskekød uden brug af "udvanding" purging
	at videreudvikle det allerede etablerede system mod mindre energiforbrug, hvilket vil medføre at produktet bliver mere miljøvenligt og økonomisk fordelagtigt gennem en digitaliseret styring/optimering, samt optimere et fiskeanlægs anvendelse af delstrømme af vand og ilt,
	at øge fiske velfærd og generel vandkvalitet gennem behandlingen, samt at dokumentere dette; og
	at udarbejde en videnskabelig udredning af de processer vores system virker gennem for at skabe sikkerhed og troværdighed omkring produktet samt udbrede vores viden til gavn for sektoren generelt, samt at udarbejde en klima- og miljøvurdering af anvendelse af teknologien på kommercielle anlæg.
Recirkuleret fiskeopdræt oplever forskellige udfordringer med vandkvaliteten, og derfor er anlæg til vandrensning en nødvendig del af denne type anlæg, hvilket kan medføre et væsentligt energiforbrug. Af denne grund er det væsentligt at kunne optimere og forbedre rensningsteknologierne, såfremt vi skal efterleve de opsatte mål i akvakulturstrategien (REF).
En af de store udfordringer i recirkulerede anlæg er afsmags-problematikken af stofferne Geosmin og MIBS. Geosmin fremkommer naturligt i vand fra bl.a. fiskeopdræt, det ophobes i fiskenes fedtvæv som kan få en "muddersmag" og denne smag kan normalt fjernes ved udvanding/udferskning (Eng. purging), hvilket normalt finder sted inden fiskene leveres videre til forarbejdning/processing.  Her sætter man fiskene i rent vand i 5-14 dage for at "skylle den grimme smag ud". I denne periode fodres de ikke, hvilket kan medføre et vægttab på op til 5%, som svarer til 5 % på revenuet. Udover et økonomisk tab mht. konsum-biomasse ved afvanding, er der også omkostninger til rent vand, samt etablering af ekstra produktionsled mm.
Omkostningerne for purging (fjernelse af afsmag) i fiskekød er ikke officielt opgjort, men det udgør en væsentlig økonomisk udgift (eller tab) for industrien samt en miljø- og klimabelastning. Såfremt afvanding kan erstattes af en mere omkostnings-, miljø-, og klimaeffektiv metode vil økonomi, miljø, klima og ydermere fiskevelfærd kunne forbedres.
Det centrale i vores løsning er at vi behandler vandet med ozon i en skimmer i et halvautomatisk feedback- system hvor produktionen af Ozon styres af indholdet af ozonkoncentrationen i vandet. Ozonen virker på den måde at den giver en kraftig oxidation, der både nedbryder organisk stof, smagsstoffer, dræber bakterier og vira, men også nedbryder humusstoffer i vandet. Slutproduktet fra nedbrydningen af Ozon er ren ilt og derfor er der potentielle afledte fordele i form af øget aktivitet i biofiltrene, der derved aflastes, samt en iltning af vandet der også en hensigtsmæssigt for en god vandkvalitet.
 - Projektets forventede effekter: Vores projekt vil have betydning for både klimaudledning og miljøbelastning. Miljøbelastningen skal ses som en forbedret produktion med lavere dødelighed (på estimeret 3%) der vil føre til større produktion for samme brug af ressourcer. Den største klimaeffekt vil være at ses på den forventede reduktion i energiforbrug. Vi estimerer at vores produkter vil kunne medføre en energibesparelse på 5% svarende til 1.312.080 kWh samlet for de 28 middelstore recirkuleringsanlæg vi har i dk (bilag 6). Dette kan med grov tabelværdi omregnes til CO2. Her regner vi med energinets tabelværdi (1) der siger at der går 142 CO2-ækvivalenter på en kWh svarende til 139 gram. Det giver en samlet effekt på 186.32 ton CO2.Vi forventer også at der vil være positive miljøeffekter ved den omfattende og kemikaliefrie desinficering af vandet. Her fjernes vira og andre patogener effektivt og derfor vil der være brug for langt mindre kemisk vandbehandling og et mindre behov for at vaccinere. Hertil er der den meget væsentligt besparelse af rent vand og iltning af dette, man vil spare hvis purging overflødiggøres som beskrevet i vores projektbeskrivelse</t>
  </si>
  <si>
    <t>Formålet er at øge vandrensningen på Royal Danish Fish via protein skimning - Projektets forventede effekter: Kvælstof udledningen sænkes til 16,75kg N /t produceret fisk, samt fosfor udledning sænkes til 1,8 kg P/ton produceret fisk</t>
  </si>
  <si>
    <t>At sikre at Danmark lever op til den fælles europæiske fiskeripolitik gennem sikker drift og tilpasninger af Landbrugs- og Fiskeristyrelsens IT-systemer.
Denne ansøgning skal dækker faktiske lønudgifter til tilsagnshavers (Fiskeristyrelsen) personale som udfører IT-arbejde på Fiskerikontrol IT-projektet .
Alle udgifter er i lønkategori 2.
Disse egne ansatte arbejder på FISKKON-23-0039 og FISKKON-24-0050 - Projektets forventede effekter: Sikker drift og løbende vedligehold af systemer til understøttelse af Fiskerikontrollen i Danmark, samt mindre tilpasninger for at imødekomme krav i Fiskerikontrolforordningen og ændrede driftsvilkår.</t>
  </si>
  <si>
    <t>Landbrugs- og Fiskeristyrelsen understøtter Danmarks forpligtelser ift. efterlevelse af Fiskerikontrolforordningen.
Til det formål udvikler og tilpasser Styrelsen IT-porteføljen for at imødekomme krav og sikre bedre understøttelse af området.
Denne ansøgning skal dækker faktiske lønudgifter til tilsagnshavers (Fiskeristyrelsen) personale, som udfører IT-arbejde på fiskerikontrol IT-projektet .
Alle timer er i lønkategori 2.
Disse egne ansatte, arbejder på FISKKON-24-0051 og FISKKON-24-0042 - Projektets forventede effekter: Fiskeristyrelsen etablerer projekter og programmer, for derigennem at udvikle løsninger til bedre Fiskerikontrol eller understøttelse af krav.
Understøttelse af krav
Bedre Fiskerikontrol</t>
  </si>
  <si>
    <t>Vi søger om tilskud til en ny net opreder, som kan oprede de lave garn som vi har fået tilskud til. Den nye net opreder vil også gøre fiskeriet mere produktivt. - Projektets forventede effekter: God effekt. Oprederen er effektiv til de nye garn</t>
  </si>
  <si>
    <t>Projektets formål er investering i en ismaskine til produktion af is til køling af fangst, så der opnåes den korrekte temperatur og kvalitet på fangsten. - Projektets forventede effekter: Den forventede effekt er en bedre kvalitet af fangsten og dermed en højere pris.</t>
  </si>
  <si>
    <t>projektets formål er at forbedre kvalitet og arbejdsmiljø ved etablering af kølelast - Projektets forventede effekter: effekten er bedre køling på fisken og også bedre arbejdsmiljø pågrund af stå højde.</t>
  </si>
  <si>
    <t>Reduksere bifangst - Projektets forventede effekter: Forventningerne ved projektet er at reduksere bifangst af havfugle og havpattedyr</t>
  </si>
  <si>
    <t>Formålet med en ny garnhaler er, at en ny vil være meget mere skånsom over for fiskene og garnene.
Den gamle garnhaler vi har er fra 2001, og den er hård ved fiskene og knækker også fladfisk hvis de kommer "skævt" ind. Dette gør de nye ikke. Den er også ekstremt dyr at vedligeholde pga. alder og slitage.
En ny garnhaler vil også være mere skånsom over for de nye lave garn. Disse er ikke ligeså slidstærke som de tidligere garn vi har brugt efter torsk osv.
En ny garnhaler vil lige ledes være markant billigere at vedligeholde. - Projektets forventede effekter: Mere skånsom håndtering af fisk ved ophaling af garn</t>
  </si>
  <si>
    <t>Vi skal investere i nye lave toggegarn 1,5 meter - Projektets forventede effekter: Nye lave garn som mindsker bifangst af pattedyr</t>
  </si>
  <si>
    <t>Projektet vil bidrage til at fremme fremstillingen af fangsten til direkte salg og dermed have en positiv effekt på omkostningseffektiviteten. - Projektets forventede effekter: En ensartet opvejning af fisken i henhold til lovgivningen vedr. over/undervægt samt opfylde krave fra fiskeopkøberne</t>
  </si>
  <si>
    <t>Ved anvendelse af garn med reduceret garnhøjde kan fiskeriet muligvis udføres mere selektivt og mere målrettet efter bestemte arter. Investering i lavere garn (maksimal højde på 1 œ spejlmaske) vil derfor muligvis kunne bidrage til gennemførelse af landingsforpligtelsen - Projektets forventede effekter: Effekterne er mere selektivt fiskeri, minimering af bifangst og gennemførelse af landingspligtelsen.</t>
  </si>
  <si>
    <t>Indkøb af lave garn til minimering af bifangst af havpattedyr, fugle og uønskede arter - Projektets forventede effekter: minimering af bifangst af havpattedyr, fugle og uønskede arter</t>
  </si>
  <si>
    <t>INTREPID will develop low-impact gentle fishing gears in a number of case study fisheries in collaboration with the fishing industry. The physical impact of fishing gears on the seabed can lead to habitat degradation, benthic mortality, increased fuel consumption, the release of organic carbon and nutrients from the seabed, and the resuspension and transport of sediment and micro-plastics. To minimize these impacts, we need to develop more environmentally friendly, low-impact, sustainable fishing techniques.
We will do this by improving our understanding of the physical interaction of fishing gears with the seabed, and then use this knowledge to identify and modify the gear components that have the greatest impact.
Specifically, we will investigate how the gear design and towing speed influences the overturning and mobilization of sediment, the depth of penetration of the gear into the sediment, and the transport and diffusion of sediment. We will do this for a range of sediment types ranging from muds to coarse sand and because we will work at the level of the gear component, we will be able to distinguish both within and across gear categories.
This will allow us to make informed, quantitative evaluations of the gear impacts. We will be able to assess the contribution from individual gear components and raise these assessments to the fleet level. Hence, it will be possible to identify gear modifications and design changes that will contribute most to reducing the environmental impact of towed demersal fisheries. We will use this information, in collaboration with the fishing industry, to identify case study fisheries where we will develop low-impact, environmentally friendly fishing gears. - Projektets forventede effekter: INTREPID focuses on the development of low-impact, gentle towed demersal fishing gears, with the overarching goal of promoting sustainable fisheries and reducing the environmental footprint of fishing activities. The expected outcomes of this project encompass both short-term and long-term effects, and will cater to a broad range of stakeholders and contribute to a more environmentally friendly and efficient fishing industry.
In the short term, INTREPID will provide the means to design and develop low-impact, gentle towed demersal fishing gears, which will be achieved through a quantitative evaluation of the physical impacts of these gears. This will help identify the specific gear components that contribute most to a gear's impact on the marine environment and hence determine those in most need of modification. Throughout the project's duration, we will collaborate closely with the fishing industry to apply our approach in a series of commercially relevant case studies. These case studies will result in the creation of low-impact fishing gear prototypes that can be directly taken up by the industry.
While our short-term focus is on specific case studies, the approach we develop will be generic in nature, and will provide the fishing industry with a framework for the design and development of sustainable environmentally friendly fishing gears, ensuring that the project's effects are felt well beyond its duration.
INTREPID will also be of significant interest to policy makers and fisheries managers. It will provide quantitative estimates of the physical impacts of various fishing gears and methods across different sediment types. These results will facilitate the implementation of the Marine Strategy Framework Directive (MSFD) and contribute to the knowledge required for the maintenance and restoration of Natura 2000 sites. They will provide policy makers and fisheries managers with the information to make evidence-based decisions regarding the establishment of marine protected areas (MPAs), the deployment of fishing effort, and the identification of permissible low-impact gears. This will lead to more effective and sustainable fisheries management practices, benefiting both the environment and the fishing industry. It may also lead to marketing opportunities, as the fishing industry would be able to verifiably claim that their catch was harvested using environmentally friendly gears and methods. Thus it will allow a rational and objective approach to fulfilling the requirements of the CFP and the MSFD by ensuring biologically sustainable and economically viable fisheries and a healthy marine environment. Hence, it will also support the EU Biodiversity Strategy for 2030 which calls for a better integration of the EUs environmental and fisheries objectives.</t>
  </si>
  <si>
    <t>At kunne lave is til at køle dagsfanget fisk, og fremme kvaliteten på fisken - Projektets forventede effekter: At kunne lave is på havnen i Mommark, da is-huset i Sønderborg bliver nedlagt</t>
  </si>
  <si>
    <t>Formålet med projektet er at afprøve og udvikle et værdioptimeret produkt i det eksisterende konkfiskeri. Konkfiskeriet er et lukrativt alternativt fiskeri, som kan fiskes i alle danske farvande hvor saltholdigheden er høj nok (farvandene udenfor Østlige Østersø). Der er et stort behov for alternative arter, der fanges skånsomt især i Kattegat, Bælterne og Øresund, fordi hovedparten af de øvrige arter er udpint eller afhængige af bifangster af knappe arter. Konk fanges med tejner og uden bifangst af nogen art.  Der er behov for at nye fiskere hjælpes i gang med dette fiskeri og der er, selvom fiskeriet er lukrativt, et betydeligt potentiale for at værdioptimere det. Baggrunden er at konk med grønlig farve sælges under handels navnet "jade whelk" i Kina. De danske konk som fanges i Kattegat egner sig godt til dette marked, da farven netop bliver kraftig grøn ved kogning. Dette er faktisk i modsætning til de franske og engelske konk som har en mere brunlig farve. Derfor vil vi i Danmark kunne udvikle et værdioptimeret fiskeri af konk, hvor vi vil kunne få en højere pris i markedet. Hovedansøgeren &amp;ndash; Aarhus Universitet (Institut for Biologi):  Vi ansøger om midler til at udføre en omfattende undersøgelse af det bemærkelsesværdige fænomen, hvor konksneglens hus bliver grønt efter kogning. Disse unikke konksnegle med grønne huse med er kendt som "jade-konk", og har en markant efterspørgsel på internationale markeder som f.eks. Kina, hvor de bliver eksporteret til konsum.
 - Projektets forventede effekter: Vi forventer, at projektet vil kunne få 3-4 nye konkfiskere i gang med fiskeriet og dermed skubbe et langt større antal fiskere i gang.</t>
  </si>
  <si>
    <t>Formålet er at forhindre sælskader i rusefiskeriet.
Jørgen investerer i dyneema net som sys på de eksisterende ruser Jørgen har. Derved spares der penge og ressourcer i forhold til at købe nye ruser. Det er kun bagenden af rusen, hvor fisken samles op hvor der er dyneema. Resten af rusen er den samme ruse. - Projektets forventede effekter: Effekten bliver at sæler ikke kan ridse rusen itu og spise ål, dette forbedrer økonomien i fiskeriet og sikrer at sælerne ikke til læres at stjæle fra fiskernes redskaber.
Sælproblemerne er tiltagende i Øresund og det vil ikke være muligt at fiske fremover med ruser, hvis der ikke er dyneema på ruserne.</t>
  </si>
  <si>
    <t>Forbedring af arbejdsforholdene, hvilket vil medføre at kvaliteten og holdbarheden af fisken forbedres. Bedre sortering og opbevaring af såvel ønsket som uønskede fangster, mindre slid ved det fysiske arbejde ved sorteringen, og endelig vil arbejdstiden blive reduceret og det vil blive mere overskueligt at føre e-Log, da al placering af kasser bliver mere overskuelig. - Projektets forventede effekter: Det forventes at fangstbehandlingen effektiviseres, da fangsten hurtigt kan komme under køling og derved fremmes kvaliteten og holdbarheden af fangsten. Og dermed en positiv effekt på omkostningseffektiviteten.</t>
  </si>
  <si>
    <t>Formålet med projektet er, at man installerer en hydraulisk keseopsamler, så man minimere den tid, der skal bruges til at hive fangsten ombord. 
Det betyder også, at den kvalitet der landes, er bedre, idet man kan hive fangsten hurtigere ombord.
Ydermere bidrager den også til, at der ikke skal foretages mange tunge løft i ryggen. - Projektets forventede effekter: Bedre arbejdsmiljø og hurtigere fangstbehandling</t>
  </si>
  <si>
    <t>Projektets formål er at investere i infrastruktur på land i form af et nyt redskabsskur, samt udstyr til fangstbehandling en garnklarer samt radar og telefon forstærker der forbedrer sikkerhed ombord på HG5 - Projektets forventede effekter: Effekten af garnklarer blev opnået, det forbedrede væsentligt arbejdsmiljø og kvalitet.</t>
  </si>
  <si>
    <t>Projektets formål er at realisere forundersøgelsen "Forundersøgelse - Kirkeby Bæk, juni 2023", som gør det muligt, at vandområdet kan opfylde Vandområdeplanens miljømål om god økologisk tilstand.
Projektet vil forbedre forholdene for fisk og smådyr ved at udlægge groft materiale og derved skabe ca. 1680 m2 gyde- og opvækstområder for bl.a. laksefisk og lampretter.
 - Projektets forventede effekter: I projektet fjernes 7 eksisterende styrt mellem Roagervej og udløbet i Rejsby Å. Vandspejlsfaldet over styrtene udlignes over en meget længere strækning (mellem 60 og 115 meter på de forskellige lokationer). Dermed fjernes de potentielle faunaspærringer, som styrtene udgør ved lave vandføringer.
Der er ikke fundet ørreder i vandløbet ved befiskningen foretaget af DTU Aqua i 2015 ved station DKMONRW1813-02492, men tidligere, både i 1996 og 2004 blev der fanget såvel yngel som ældre ørred på strækningen, så der vurderes at være et vist potentiale til stede. I den seneste udsætningsplan anbefaler DTU Aqua at forbedre gydemulighederne ved at udlægge sten og grus.
I projektet etableres der 8 stryg ved at udlægge en grus-blanding med gydegrus og skulesten. Derudover bliver den eksisterende bund udskiftet med grus på en 615 meter lang strækning. Projektet vil dermed skabe ca. 1690 m2 gyde- og opvækstområder for bl.a. laksefisk og lampretter.
Bentiske invertebrater opfylder allerede miljømålet om god økologisk tilstand. Gennem restaureringstiltagende forventes invertebratfaunaen at få endnu bedre leveforhold. Gruset og skjulestenene vil bidrage til at skabe skjule- og levesteder, som vandløbet i dag mangler.
Makrofytter opfylder allerede miljømålet om god økologisk tilstand. Målet er derfor at fastholde tilstanden. Vandløbet forløber forholdsvis lysåbent. Lysindfald til strækningen vil være uændret, da der ikke med indsatserne i indeværende forundersøgelse foretages beplantning eller rydning. Indsatsen forventes ikke at få direkte indflydelse på opfyldelse af miljømålet for vandplanter, da virkemidlet ikke er målrettet vandplanter.</t>
  </si>
  <si>
    <t>Projektet består i at restaurerer vandområde o7006 jf. den vedlagte forundersøgelse.
 - Projektets forventede effekter: Det forventes at vandområdet på sigt kan opnå god økologisk tilstand, jf. vandområdeplanerne.</t>
  </si>
  <si>
    <t>Projektets formål er at forbedre de fysiske forhold i Kobbel å og derved opfylde miljømålet om god økologisk tilstand. I forundersøgelsen skal der projekteres et sandfang for at undgå skadelig sedimentvandring. Desuden er det målet at forbedre vandløbets fysiske variation og under hensyntagen til projektets økonomiske rammer og tekniske muligheder. Forundersøgelsen skal derfor belyse muligheder og konsekvenser ved  en strækningsvis restaurering med udskiftning af bundmateriale, udlægning af groft materiale og træplantning.
 - Projektets forventede effekter: Projektet har til formål at afklare, om det er realiserbart at restaurere vandløbsstrækningerne, så de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</si>
  <si>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Formålet med projekt ØkoKØS er at udvikle kommerciel økologisk produktion af tang-arten søl ved at kombinere dyrkning af østers og søl i et eksisterende landbaseret akvakulturanlæg. Formålet er således at demonstrere hvordan man kan udnytte eksisterende infrastruktur og uudnyttede reststrømme til opdræt af en ny værdifuld art &amp;ndash; i dette tilfælde søl &amp;ndash; og på den måde understøtte en mere bæredygtig akvakulturproduktion på samme anlæg. Projektet vil undersøge de fordele der teoretisk opstår ved kombineret opdræt i landbaseret saltvandsanlæg af skaldyr og tang med henblik på en mer-udnyttelse af anlægget samt en forlængelse af produktionssæsonen for søl. Dermed sigter projektet efter at vise en stabil produktion af søl af høj kvalitet, hvilket i dag er et kritisk punkt for kommercialiseringen af lokalt dyrket søl.
 - Projektets forventede effekter: Med projektet forventer vi at dokumentere produktionspotentialet for søl over to vækstsæsoner ved demonstrering af opdræt af søl - i et allerede eksisterende landbaseret anlæg, hvori der holdes østers. Derudover forventer vi at vise en forlængelse af produktionssæsonen samt dokumentere landbaseret sølproduktion som opfylder krav til økologi. Dermed vil projektet have den effekt at det klart vil fremme udviklingen af erhvervsmæssig tangproduktion i Danmark. Projektet tilvejebringer ny viden om mulighederne for kombineret opdræt af lav-trofiske arter som kan gavne andre aktører. Da søl i forvejen er et markedsmodent produkt forventer vi at resultaterne fra projektet potentielt kan lede til direkte implementering i flere eksisterende saltvandsakvakulturanlæg.</t>
  </si>
  <si>
    <t>Formålet med projektet er at bidrage til at sikre en effektiv kontrol af en række fiskerier i Nordsøen, Skagerrak, Kattegat og Østersøen, som er omfattet af et særligt kontrol- og inspektionsprogram (SCIP) som defineret i gennemførelsesretsakt 2018/1986.
 - Projektets forventede effekter: En forøgelse af regelefterlevelsen for en række udvalgte fiskerier, som hvor risikoen for regelbrud vurderes som "høj", "meget høj" og "medium" og en fastholdelse af niveauet for regeloverholdelsen for fiskerier, hvor risikoen for regelbrud vurderes som "lav"</t>
  </si>
  <si>
    <t>Bidrage til at sikre en effektiv kontrol af erhvarvsfiskerier i Nordsøen, Skagerrak, Kattegat og Østersøen, som er omfattet af et særligt kontrol og inspektionsprogram (SCIP) der er defineret i gennemførelsesretakt 2018/1986.
 - Projektets forventede effekter: Aktiviteter i afsnit 3.1 sikre via land- og søkontrol, at nationale og internationale regler på fiskeriområdet overholdes.</t>
  </si>
  <si>
    <t>Bidrage til at sikre en effektiv kontrol af erhvervsfiskerier i Nordsøen, Skagerrak, Kattegat og Østersøen, som er omfattet af et særligt kontrol og inspektionsprogram (SCIP) der er defineret i gennemførelsesafgørelse 2018/1986. - Projektets forventede effekter: Landbrugs- og Fiskeristyrelsens kontrol af erhvervsfiskeriet tager udgangspunkt i en effekt- og risikobaseret kontrolmodel. Dette indebærer, at kontrolindsatsen målrettes de områder, hvor der har været konstateret manglende regelefterlevelse. Der fastsættes årligt en række kontrolmål med det formål at øge regelefterlevelsen i erhvervet. Der er tale om henholdsvis vedligeholdelsesmål for områder, hvor der allerede er en høj grad af regelefterlevelse, og reduktionsmål for områder, hvor styrelsen har registreret en lavere grad af regelefterlevelse. Kontrolindsatsen på et område med reduktionsmål vil typisk blive styrket i forhold til det foregående år, med det formål at overtrædelserne reduceres. Kontrolindsatsen er på den måde adfærdsregulerende og skal sikre en større regelefterlevelse hos fiskerne, så Danmark derved overholder nationale såvel som EU-regler på fiskeriområdet. Derudover bliver der hvert år iværksat kampagner på områder, hvor man har en formodning om manglende regelefterlevelse. Hvis en kampagne viser, at der er en lav grad af regelefterlevelse, vil det som udgangspunkt betyde, at der tilføjes nye mål i kontrolplanen. Udover dette er en række fiskerier i Nordsøen, Østersøen, Skagerrak og Kattegat samt farvande vest for Storbritannien, Frankrig mv. omfattet af et særligt kontrol- og inspektionsprogram (SCIP), hvor der i EU-reglerne er specifikke krav til kontrolindsatsen. En del af kontrolindsatsen vedr. SCIP finansieres af tilskudsmidler fra Den Europæiske Hav-, Fiskeri- og Akvakulturfond (EHFAF).
Landingsforpligtelsen er en del af EUs fælles fiskeripolitik, og betyder at man ikke må smide uønskede fangster overbord. Landingsforpligtelsen betyder, at alle fangster af kvoterede arter, og alle fisk under mindstemålet skal medbringes og landes. Fangsten skal indberettes og afskrives på kvoten for arten. Formålet med landingsforpligtelsen er at få fiskerne til at fiske mere selektivt, undgå bifangst, og fangst af fisk under mindstemålet. Der er fastsat regler om mindstemål på fisk, for at sikre at der fanges færre ungfisk, for at fisken kan nå at gyde før den fanges, hvilket er vigtigt for at opretholde bestandene. Det er desuden vigtigt, at alle fangster registreres, da disse oplysninger indberettes til EU og anvendes, når der skal tages stilling til kvoterne for de kommende år. Kvoterne forhandles hvert år i december i forbindelse med rådsmødet, hvor ministeren for fødevarer, landbrug og fiskeri deltager. En anden årsag til landingsforpligtelsen er, at få fisk overlever, når de først har været fanget. Med landingsforpligtelsen, får man altså et mere korrekt billede af fiskeriets påvirkning af bestandene, hvilket både giver en mere korrekt kvoteafskrivning, og til at fiskeriet bliver mere bæredygtigt. Landingsforpligtelsen kontrolleres bl.a. ved kontrol af artssammensætningen og størrelsesfordelingen af fangsten (Last Haul), og har også været central for forsøgsfiskeri med kamera, hvor man monitorerer fangstsammensætningen og registrerer i hvilket omfang, der bliver smidt fisk ud.</t>
  </si>
  <si>
    <t>Formål: Bidrage til at sikre en effektiv kontrol af en række fiskerier i Nordsøen, Skagerrak, Kattegat og Østersøen, der er omfattet af et særligt kontrol- og inspektionsprogram (SCIP) som defineret i gennemførelsesretsakt 2018/1986.
 - Projektets forventede effekter: Via de beskrevet aktiviter i afsnit 3.1 sikre land- og søkontrol, at nationale og internationale regler på fiskeriområdet overholdes.</t>
  </si>
  <si>
    <t>Projektet har til formål at kortlægge havbunden i en række af de havområder, som d. 7. juni 2023 blev udpeget til beskyttede områder i forbindelse med aftalen om Danmarks havplan. Havområderne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</si>
  <si>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I 2024 skal der udbydes et samlet kortlægningsprojekt, som er finansieret af flere kilder. Der skelnes her i ansøgningen mellem det samlede kortlægningsprojekt, og nærværende projekt som ansøgningen omhandler. Nærværende projekt er en delopgave af det samlede kortlægningsprojekt. Dette projekt kan dog betragtes som et særskilt projekt.
Det samlede projekt har til formål at kortlægge havbunden i 2024-2026 i op til 15 nye beskyttede havstrategiområder, som er vedtaget med aftalen om Danmarks Havplan, og som er en del af indsatsprogrammet under Danmarks Havstrategi II. De beskyttede havområder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Nærværende projekt omfatter en indledende kortlægning i et begrænset antal af de 15 områder.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</si>
  <si>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Ved at anskaffe og anvende den nye type tejner til skånsomt fiskeri, vil jeg give mit bidrag til at øge selektiviteten, mindske discarden og dermed undgå bifangst.
Jeg søger derfor støtte til at kunne realisere denne vision om et mere bæredygtigt og ansvarligt fiskeri. - Projektets forventede effekter: Forventet målrettet fiskeri efter krabber og hummer er opnået.</t>
  </si>
  <si>
    <t>At lette arbejdsbyrden for fiskeren, og forbedre kvaliteten af fangsten. - Projektets forventede effekter: Det forventes at kvaliteten af fangsten vil blive forbedret, da fangsten vil blive renset og nedkølet hurtigere, da håndteringen af krabbenerne vil gå hurtigere end før</t>
  </si>
  <si>
    <t>Minimere arbejdet med redskaber ombord og forbedre kvaliteten af tilbageværende fangst. - Projektets forventede effekter: Forbedre kvalitet og hurtigere nedkøling</t>
  </si>
  <si>
    <t>Ved at anskaffe og anvende krabbetejner til skånsomt fiskeri vil jeg give mit bidrag til at øge selektiviteten, mindske discarden og dermed undgå bifangst. - Projektets forventede effekter: Virker som det skal.</t>
  </si>
  <si>
    <t>Projektets formål er at realisere forundersøgelsen "Forundersøgelse  Krogsgaard Møllebæk, november 2022", som vil bidrage til, at vandområdet kan opfylde Vandområdeplanens miljømål om god økologisk tilstand.
Projektet vil forbedre forholdene for fisk og smådyr ved at udlægge groft materiale og derved skabe ca. 440 m2 gyde- og opvækstområder for bl.a. laksefisk. - Projektets forventede effekter: Fysiske forhold: Udskiftning af sandet bund med gydegrus til etablering af gydebanker, udlægning af skjulesten, erosionssikring af brinkerne samt evt. udlægning af dødt ved er alt sammen positive miljømæssige tiltag, som vil forbedre de fysiske forhold ved at tilføje fysisk variation og modvirke de største problemer, som vandløbet har.
DVFI: Invertebrat-faunaen forventes at få forbedret deres leveforhold gennem restaureringstiltagende. Gruset og skjulestenene samt evt. dødt ved vil skabe fysiske skjule og levesteder, noget som vandløbet i dag mangler. Derfor vil tiltagende hjælpe med potentielt at opnå målsætningen om faunaklasse 5 og god økologisk tilstand.
Fisk: Gydebankerne, opvækstområder og skjulesten vil alt sammen forbedre levevilkårene for især laksefisk såsom ørred. Der er fundet få ørreder i vandløbet, men de har tydeligvis manglet gydegrus, tilstrækkeligt fald, da vandløbet har meget sandvandring. Okkerkoncentrationen er meget lav nedstrøms Møllehuset og overholder grænseværdien ift. opstrøms Lindingvadvej.
Vandplanter:
Makrofytterne opfylder allerede miljømålet om god økologisk tilstand ved at have en høj økologisk tilstand. Indsatserne vurderes ikke at have nogen positiv eller negativ effekt på vandplanterne.</t>
  </si>
  <si>
    <t>Projektet har som overordnet formål at udvikle dokumentation for kumulative effekter af muslingeopdræt i vandsøjlen og teknologi, der kan bidrage til at måle på miljøeffekterne af opdrættet. Hermed kan der blive tilvejebragt viden, som kan bruges af de ansvarlige myndigheder i en ny tilgang til forvaltningen af muslingeopdræt. Med en ny tilgang vil moratoriet for nye placeringstilladelser til opdræt i vandsøjlen kunne løftes og dermed opfylde akvakulturstrategiens målsætninger om vækst i produktionen af lavtrofisk akvakultur. 
 - Projektets forventede effekter: Projektets overordnede effekt: Projektet vil tilvejebringe viden om kumulative effekter af muslingeopdræt på niveau af et helt bassin og her konkret den vestlige del af Limfjorden, hvor næsten al muslingeopdræt i Danmark pt finder sted og hvor flere ansøgninger om etablering af nye anlæg afventer ophævelse af moratoriet. Med projektet vil der således blive skabt viden og værktøjer til behandling af ansøgninger om placeringstilladelser, herunder fornyelse af eksisterende placeringstilladelser, på et fagligt solidt grundlag, som kan indgå direkte i Fødevareminsteriets nye tilgang til muslingeopdræt. KUMO er dermed essentielt for akvakulturstrategiens målsætning om vækst i lavtrofisk akvakultur, som i Danmark er domineret af akvakultur af blåmuslinger. Uden en dokumentation af kumulative effekter fremgår det af den aktuelle debat i såvel offentligheden som specifikt i Muslingeudvalget, at der vil blive rejst politisk tvivl om erhvervets bæredygtighed. 
Projektets konkrete effekter: KUMOs kombinerede målinger i forskellige anlæg og økologiske modellering vil resultere i flere håndgribelige produkter, som umiddelbart kan bruges i forvaltningen af blåmuslingeopdræt. Det gælder for modellens resultater og forskellige scenarier såvel som for de forslag til simple metoder til egenkontrol, som projektet resulterer i. Resultaterne vil kunne bruges i fremtidig forvaltning gennem de valgte scenariekørsler. Projektet vil dramatisk øge forståelsen af miljøpåvirkningen ved den aktuelle og en evt. udvidet akvakulturproduktion i Limfjorden. Modellering af kumulative effekter vil være et nyt værktøj til bestemmelse af interaktioner i stor skala mellem opdræt og miljø, som i øjeblikket ikke findes. Endelig vil resultater fra arbejdspakkerne være vigtig viden for information til erhverv, forvaltere og offentligheden. Projektet er således essentielt for en bæredygtig ekspansion af muslingeopdræt og dermed omsætning og arbejdspladser i produktion og værdikæde.</t>
  </si>
  <si>
    <t>Projektets formål er at der på sigt vil kunne registreres en forbedret vandkvalitet i vandløbet og især
på den udpegede vandløbsstrækning - Dvs. at der sker en målbar reduktion af de nuværende okkertilledninger til Kærbækken - Projektets forventede effekter: Jern- og okkerkoncentrationen ved Kærbækken forventes fremover reduceret markant og målbart. Efter projektets gennemførelse forventes jernkoncentrationen af opløst jern FE++) i bækken, at falde og kommet til at ligge tæt på og forhåbentligt under den "tilladelige" / anbefalede grænseværdi som idag er fastsat til 0.50 mg Fe++ pr. liter.
Så snart det store planlagte vådområdeprojekt, som kommer til at ligge opstrøms kommunegrænsen, også er gennemført og realiseret - vil man først her reelt kunne se det endelige resultat på den forbedrede vandkvalitet i hele vandområdet (=Kærbækken). Det kommende vådområdeprojekt som ønskes placeret og anlagt lige opstrøms og øst for kommunegrænsen, er et stort  samarbejdsprojekt mellem Herning Kommune og Naturstyrelsen. Etableringen af de mange nye rensningstiltag i Ringkøbing-Skjern Kommune og det kommende store vådområdeprojekt i Herning Kommune, vil sandsynligvis kunne forbedrede fiskenes gyde- og opvæksbetingelser i Kærbækken. Det må derfor forventes at de planlagte okkerrensningstiltag i hele vandområdet/oplandet, vil kunne give markant bedre livsbetingelser for fisk og smådyr i vandløbet og med tiden målsætningsopfyldelse for alle de ønskede parametere.</t>
  </si>
  <si>
    <t>At gennemføre en grundig forundersøgelse der vil skulle klarlægge den fremtidige okkerrensningsindsats ved vandløbet og oplandet her til. - BL.a. få undersøgt hvor kommer jernet og okker fra - Hvor findes de værste og største okkerpunktkilder -  Og hvor skal der evt. sidenhen placeres okkerrensningsanlæg mv.
Forundersøgelsen skal samlet sikre at der vil kunne ske målopfyldelse på alle parametere - og ikke mindst at jernniveauet i hovedeløbet af Kærbækken holdes nede på eller helst under de anbefaldede 0.50 mg fe++ pr liter og det på stort set alle tider af året. 
 - Projektets forventede effekter: Forundersølgelsen skal klarlægge mulighederne for en kommende og fremtidig målsætningsopfyldelse såfremt projektet  sidenhen bliver realiseret</t>
  </si>
  <si>
    <t>En investering i at forbedre kvaliteten på fangsten
 - Projektets forventede effekter: Lettere arbejdsgang.</t>
  </si>
  <si>
    <t>Projektets formål er at kunne opbevare og nedkøle fangster ved landing af fisk samt transport af fangst til auktion og opkøber.
Med dette projekt fremmes merværdien af fangsten fra mit fartøj. - Projektets forventede effekter: Samtidig med at investering i køletrailer og miniisværk vil fremme merværdien af fangsten fra mit fartøj, vil medtagelse af is til hurtig nedkøling af fangsten bidrage til, at kvaliteten af fisken højnes og derved skaber merværdi.</t>
  </si>
  <si>
    <t>En modernisering og energieffektivisering af kølefaciliteter til opkøber og måltidskasseproducent "Annas Fiskekasser" sikrer en direkte afsætningsmulighed for kystfiskere på Sjælland og at fisken bliver leveret til forbrugerne i bedste kvalitet. - Projektets forventede effekter: Ved at forbedre og energieffektivisere kølefaciliteterne hos Annas Fiskekasser, kan kystfiskerne opnå bedre afsætningsmuligheder hos Anna og kvaliteten af fisken leveret af Anna til forbrugerne kan være i højere kvalitetet, hvilket kan forøge efterspørglsen og sikre endnu bedre afsætningsmuligheder.</t>
  </si>
  <si>
    <t>Indkøb af køletrailer til opbevaring af fangsten til forarbejdning og direkte salg med fremme af merværdien for fangsten. Dertilhørende miniisværk monteret på køletraileren, kan bidrage til, at kvaliteten af fisken kan højnes og dermed skabe merværdi for fiskeren.
Anvendelse af køletrailer vil bidrage til at fremme salg af højkvalitetsfisk til forbrugere og dermed have en positiv effekt på omkostningseffektiviteten. - Projektets forventede effekter: Bedre nedkøling og opbevaring af fangsten.</t>
  </si>
  <si>
    <t>Forbedre kvalitet af fangsten ved at den hurtigt nedkøles og dermed forbedres kvalitet og holdbarhed for fangsten. - Projektets forventede effekter: Fangstkvaliteten forbedres og fartøjets forbrug af løs is nedsættes.</t>
  </si>
  <si>
    <t>Formålet er at forbedre kvaliteten på fisk og jomfruhummer med en kølelast og en ismaskine man har ombord
? - Projektets forventede effekter: Effekten bliver en forbedring i kvaliteten på den fangne fisk</t>
  </si>
  <si>
    <t xml:space="preserve">
	Hurtigere og mere effektiv nedkøling af fisken, og dermed højere kvalitet - bedre skyllemulighed - hurtigere arbejdsgang - bedre arbejdsmiljø - hurtigere/bedre omstilling fra evt. pighvar- til rødspættefiskeri.
 - Projektets forventede effekter: bedre priser på fisken samt bedre kvalitet - bedre arbejdsmiljø ifm arbejdsprocessen/bedre udnyttelse af plads på dækket og dermed bedre sikkerhed</t>
  </si>
  <si>
    <t>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 Projektets forventede effekter: 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Med denne kapacitet trailer vil vi være i stand til at køre vores fisk på auktion osv. 3-4 gange om ugen. 
På sigt håber vi også på højere priser, da fisken så vil mere frisk.</t>
  </si>
  <si>
    <t>Opbevar af fisk, kasser, is og få fragtet fisk fra Helsingør havn  til Gilleleje Auktion   
 - Projektets forventede effekter: Effekten og forventningerne af projektet  er opnået</t>
  </si>
  <si>
    <t>O79 fisker hummere, men ofte kommer der ikke en opkøber forbi Bogense, og derfor må de selv køre hummerne til nærmeste opkøber.
Til det, vil de gerne investere i en køletrailer, der sikrer kvaliteten på hummeren. - Projektets forventede effekter: Bedre kvalitet og sikret afsætning af fisk/hummere fra Bogense.</t>
  </si>
  <si>
    <t>Test af seneste version af FA Sales mod de andre medlemslande, og efterfølgende tilretning af business rules så data kan hhv. indlæses af os eller modparten i IT-systemerne.
 - Projektets forventede effekter: Overholdelse af EU's kontrolforordnings regler omkring udveksling af afregninger med DG Mare og de andre medlemsstater.</t>
  </si>
  <si>
    <t>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
 - Projektets forventede effekter: 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t>
  </si>
  <si>
    <t>Formålet med projektet er at sikre kystfiskeriet mod sælskader ved at skifte til dynema ruser, som sælerne ikke kan bide igennem.
Dermed sikrer projektet at kystfiskeriet styrkes i mindre havne, som Guldborg, hvor der landes kystfanget fisk. Redskabsskiftet til dynema ruser sikrer bæredygtighedsprofilen for kystfangede fisk da ruser er et af de mest skånsomme redskaber.
 - Projektets forventede effekter: Effekten er opnået idet sæler ikke kan bide igennem dynema net. Vi har endnu ikke set sælskader på vores ruser og forventer heller ikke at se nogle da man fra tidligere erfaringer ved at dynema er sælsikkert</t>
  </si>
  <si>
    <t>Minimere utilsigtets bifangst og forbedre fangstens kvalitet. - Projektets forventede effekter: Garnene er taget i brug og har ikke oplevet bifangst endnu. Så indtil vidre virker garnene efter hensigten.</t>
  </si>
  <si>
    <t>at fremtidens fiskerri skal være med lave garn, for at minimere uønsket bifangst. - Projektets forventede effekter: at vi ingen uønsket bifangst fanger.</t>
  </si>
  <si>
    <t>Projektets formål er at indkøbe lave garn og tilhørende tilbehør som garnhaler og bøjer.
Lave garn forventer vi vil fange færre marsvin - Projektets forventede effekter: Ja, de lave garn vil betyde at bifagsten af marsvin væsentligt reduceres og garnhaler vil væsentligt forbedre fangst processen</t>
  </si>
  <si>
    <t>Projektets formål er at indkøbe og benytte lave garn for at mindske risiko for bifangst af marsvin
denne ansøgning burde have været lavet sammen med INVKF-24-0162
Fiskeren kom i tanke om de lave garn efter den anden var sendt ind... - Projektets forventede effekter: Effekten blev opnået, vi forventer lavere risiko for bifangst af marsvin med de nye garn</t>
  </si>
  <si>
    <t>Indkøb af lave garn med dertilhørende netopreder. For at minimere bifangst af paterdyr, fugle og torsk, samt forbedre energieffektiviteten og dermed udvikle fartøjets bæredygtighedsprofil. - Projektets forventede effekter: Minimering af bifangst og dermed et mere skånsomt fiskeri. Effektiv håndtering af lave garn.</t>
  </si>
  <si>
    <t>Formålet med investeringen er at forsøge at fange skrubber med lave garn, så man undgår uønsket bifangst af rund fisk.
RI 23 har haft 52 afregninger i 2022, da der ikke var skrubber at fange i Ringkøbing Fjord.
Dog har fartøjet haft hhv. 86 afregninger i 2021 og 70 afregninger i 2023.
 - Projektets forventede effekter: Mindre bifangst af fisk, der svømmer længere oppe i vandet.</t>
  </si>
  <si>
    <t>Som et led i at begrænse bifangster af torsk i garn, når der fiskes efter fladfisk, søger RI544 om tilskud til at købe lave garn - altså max 1œ maske i højden.
Og da fartøjets nuværende garnopklarer ikke kan klare lave garn, ønskes der endvidere tilskud til dette. - Projektets forventede effekter: Som forventet færre bifangster af rundfisk.</t>
  </si>
  <si>
    <t>Formålet er omstilling fra deres normale garn til lave garn. - Projektets forventede effekter: Forhåbentlig mere fiskeri med lave garn.</t>
  </si>
  <si>
    <t>Minimeres fangst af torsk og forbedre arbejdsmiljøet ombord. - Projektets forventede effekter: Nedsætte bifangst af rundfisk (torsk) og nedsætte mængden af ensartet nedslidende arbejde.</t>
  </si>
  <si>
    <t>Ved anvendelse af garn med reduceret garnhøjde kan fiskeriet muligvis udføres mere selektivt og mere målrettet efter bestemte arter. Derfor søges der om toggegarn i maks 1œ spejlmaskes højde for at undgå bifangster af rundfisk og marsvin. KA272 hjælper desuden DTU Aqua med at fiske moderfisk til strygning af pighvar.
Projektet har derfor til formål at KA272's fiskeri kan foregå mere selektivt. - Projektets forventede effekter: Forventet færre bifangst af rund fisk</t>
  </si>
  <si>
    <t>Projektets formål er at undgå uønsket fangst af havpattedyr og havfugle - Projektets forventede effekter: Minimere bifangst af havpattedyr og havfugle</t>
  </si>
  <si>
    <t>Lavere garn vil mindske bifangst. Mindre sæler og marsvin. Vi vil have garn målrettet tunger og rødspætter - Projektets forventede effekter: Mindre bifangst af sæler og marsvin. Mere produktivt fiskeri af tunger &amp; rødspætter</t>
  </si>
  <si>
    <t>Som et led i at undgå uønsket bifangst ønsker RI433 at investere i lave garn. 
Dette kræver dog, at fartøjet får installeret en ny garnhaler, der kan tage de lave garn.
Ydermere ønsker RI433 at få installeret en vægt jf. teknologilistens pkt. 2.6, som gør, at man ikke skal sortere lasten på land, men i stedet kan nøjes med kontrolvejning. Derved kommer fisken hurtigere afsted til opkøber, samt RI433 sparer penge på losseomkostningerne. - Projektets forventede effekter: Mindre uønsket bifangst og bedre kvalitet og hurtigere landing.</t>
  </si>
  <si>
    <t>Projektets formål er at undgå bifangst af kulmule, makrel, og torsk. Vi er i perioder meget besværet af bifangst af især kulmule og makrel, under rødspættefiskeriet. Jeg vurderer, at vi vil kunne mindske bifangsten af disse væsentligt ved at gøre garnet lavere. Dermed vil vi kunne afkorte arbejdstiden med garnene, så vi hurtigere vil kunne få ordnet rødspætterne, og derved højne kvaliteten på disse. - Projektets forventede effekter: Reducere bifangst, og højne kvaliteten.</t>
  </si>
  <si>
    <t>Projektet har formål i at opnå mere bæredygtigt fiskeri ved at gå mere målrettet efter dyrere arter, samt minimere uønsket fangst af marsvin og sæler. - Projektets forventede effekter: Garnene fisker effektivt og uden bifangst indtil videre. Høje forventninger</t>
  </si>
  <si>
    <t>Lavere garn giver mindre utilsigtet bifangst af havpattedyr, søfugle og mindre torske bifangst. - Projektets forventede effekter: Forventning er at laver garn giver mindre utilsigtet bifangst af havpattedyr, søfugle og mindre torske bifangst.</t>
  </si>
  <si>
    <t>Dette projekt vil udvikle en længde-baseret model til bestandsvurdering. Denne model vil være baseret på det samme stringente statistiske fundament som den alders-baserede model (SAM) som bruges til de fleste (mere end 30) kommercielt interessante bestande hvor der udarbejdes bestandsvurdering i ICES. 
En længde-baseret model er nødvendig nu, da flere arter har vist sig at være problematiske at aldersbestemme og fordi klima-forandringer gør at vækst-mønstrene for visse bestande ændres drastisk. Da selektionen til fiskeriet primært er styret af fiskens størrelse (og ikke dens alder) er det nødvendigt at udvikle modeller der tager hensyn til dette.
Derigennem vil dette projekt direkte forbedre vidensgrundlagt og den biologiske rådgivning ved at udvikle den model der svarer til den udvikling havet er i (og forventes at være i en anseelig fremtid), hvilket vil styrke troværdighed af de estimater som danner fundamentet for bæredygtig forvaltning af fiskebestande og korrekt evaluering af  fiskeriets påvirkning af havet. 
Timingen er korrekt, da udviklingen i software og algoritmer til at tilpasse modeller af en sådan kompleksitet nu er tilgængelig, så det er muligt at lave modeller der er både realistiske og samtidig operationelle. Den længde-baserede model vil blive udviklet af det samme erfarne hold som udviklede den alders-baserede SAM model. 
 - Projektets forventede effekter: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Effekten af disse udviklinger vil være at mange bestande der har brugbare længde observationer, men ikke brugbare alders observationer, kan få foretaget de mest muligt præcise bestandsvurderinger. I dag er sådanne bestande ofte henvist til at bruge de simple biomasse-modeller,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præcis forvaltning. 
Effekten af disse udviklinger vil være at mange bestande der har brugbare længde observationer, men ikke brugbare alders observationer, kan få foretaget de mest muligt præcise bestandsvurderinger. I dag er sådanne bestande ofte henvist til at bruge de simple biomasse 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præsis forvaltning.</t>
  </si>
  <si>
    <t>Lille Skånsom garn opreder skal bruges til at oprede lave garn som fremgår af redskabslisten - Projektets forventede effekter: Den nye lille garnreder erstatter stor gammel opreder. Den nye opreder er taget ibrug og er både hurtiger mere effektiv og støjer ikke. Alle forventninger er opnået.</t>
  </si>
  <si>
    <t>Projektet omhandler fiskeri af læbefisk, der er en ny art i det danske fiskeri. Projektets formål er at afprøve fiskeri efter læbefisk i Danmark og igangsætte kommercielt fiskeri og eksport til Norge. Samtidig skal der laves bestandsestimater, så der kan laves retningslinjer, så det sikres, at bestandene ikke overfiskes.
Projektet efterspørges af de danske kystfiskere, som mangler fiskeressourcer, da både fiskeriet af ål og torsk er blevet kraftigt reduceret. Derfor er der behov for nye alternative fiskerier.
 - Projektets forventede effekter: Vi forventer, at projektet resulterer i et nyt dansk fiskeri med eksport af mindst 1 million stk. læbefisk per år til Norge. Det sekundære resultatet er, at bestanden af læbefisk undersøges, så vi er sikre på at bestanden ikke overudnyttes.</t>
  </si>
  <si>
    <t>Formålet med løftepaunen er, at man ønsker at gøre fangsthåndtering så let, som muligt.
Idet ejeren kun kan få forretning i at betjene fartøjet alene, så skal han bruge en løftepaune til at undgå unødige løft. - Projektets forventede effekter: Bedre arbejdsmiljø</t>
  </si>
  <si>
    <t>Formålet med projektet er, at mindske okkerbelastningen i vandløbsforekomsten Løgumklosterbæk (o8184_s) ved at etablere et okkerrensningsanlæg som en indskudt sø på Løgumklosterbæk.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</si>
  <si>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Formålet med projektet er at kortlægge to områder i farvandet øst og sydøst for Bornholm med den hensigt at fjerne, sortere og på en bæredygtig måde bortskaffe redskaberne som marint affald.
Kortlægningen og fjernelsen af det marine affald, vil resultere i en metodeudvikling, som er en kombination af interviews, fysisk kortlægning og dokumenteret opsamling og genanvendelse. - Projektets forventede effekter: 1) En oprydningsindsats kan derfor forventes at opnå en fjernelse af følgende mængder marint affald:
Område 1: affald fra kystnæst garnfiskeri på Sø siden af Bornholm:  xx kg
Område 2: affald fra område hvor trawlwirer er deponerede:  xx kg.
Det skal bemærkes, at det marine affald kun optages, hvis en risikovurdering konkluderer, at det er hensigtsmæssigt at optage affaldet. De angivne mængder er derfor forbundet med en vis usikkerhed.
2) Udarbejdelse af metode til skånsom kortlægning af marint affald fra fiskeriet, risikovurdering af fjernelse, og opsamling og dokumentation af effekt. Metoden vil kunne anvendes i andre farvandsområder.
3) Ved kommunikation og interviews med relevante interessenter rejses der en viden om problem, og hvordan problem med marint affald kan afhjælpes.</t>
  </si>
  <si>
    <t>Formål med projektet er at minimere bifangst af marsvin og svømmeænder . Ved at montere garnet med spejlmasker og derved gøre garnet lavere, vil man reducere bifangst af marsvin til en bagatel. Som udgangspunkt vil vi prøve med 100 garn med 1;5 spejl. Forventningen er at garnet skal stå væsentligt kortere tid for at opnå samme fangst af pighvar, og derfor også vil fange færre marsvin og dykkeænder, og ligeledes hæve kvaliteten af pighvarren når garnet står kortere tid - Projektets forventede effekter: minsket bifangst, minsket udsmid, forhøjet kvalitet, lavere arbejsbyrde, ved at hale færre garn til samme resultat.</t>
  </si>
  <si>
    <t>Projektet har til formål at afprøve metanoldrift i et typisk fartøj, som repræsenterer størsteparten af den danske fiskerflåde, og vise at dette er muligt. Hvis der sejles på grøn metanol, vil der være mellem 0 - 10 % CO2-udledning i forhold til den nuværende udledning ved dieseldrift (afhængig af valgte motor Når metanol er CO2 neutralt, skyldes det, at den mængde CO2 der udledes, er den samme mængde, der indgår i produktion af metanolen
 - Projektets forventede effekter: Den forventede effekt er at vi vil få afklaret og afprøvet alle økonomiske, tekniske og sikkerhedsmæssige aspekter ved drift af metanol motorer i fiskeriet.</t>
  </si>
  <si>
    <t>Forundersøgelsen har til formål at klarlægge mulighederne og udarbejde en plan for hvilke tiltag under indsatsen mindre strækningsbaserede restaureringer der skal udføres, samt hvor på strækningen de skal udføres, for at forbedre de fysiske forhold i vandløbet. Projektet har desuden til formål at undersøge om dette kan gøres omkostningseffektivt, hvilket det forventes at kunne. - Projektets forventede effekter: Forundersøgelsen skal undersøge hvilke tiltag, indenfor indsatsen mindre strækningsbaserede restaureringer, der er relevante for vandløbsstrækningen, samt hvor disse tiltag skal udføres. Resultatet af forundersøgelsen er herved at have klargjort projektet, så det efterfølgende kan gennemføres.</t>
  </si>
  <si>
    <t>Projektet skal forbedre de fysiske forhold i vandløbet. Det gøres ved at udlægge grus, større sten og evt. træstammer hvor det findes egnet. På flere strækninger hæves bunden inden for de regulativmæssige dimensioner.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grupper af træer på længere strækninger langs den øvre del af vandområdet.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blød 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</si>
  <si>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Projektet skal forbedre de fysiske forhold i vandløbet. Det gøres ved at udlægge grus, større sten og evt. træstammer hvor det findes egnet.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mindre grupper af træer på udvalgte steder langs den øvre del af Øllemoserenden.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Hensigten med restaureringsindsatsen er at forbedre vandløbets fysiske forhold. Dels ved at skabe et bedre og mere diverst bundsubstrat ved udskiftning af bundmaterialet fra sandbund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Øllemoserendens vestlige og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</si>
  <si>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Projektet skal forbedre de fysiske forhold i vandløbet. Det gøres ved at udskifte bundmaterialet fra sand og mudder til grus og større sten. Effekten er at bunden bliver mere alsidig. De store sten kan være med at til at skabe fysisk variation i forhold til at ændre på strømhastigheder. Der etableres mindre grupper af træer på udvalgte steder langs vandløbets brinker som vil give skygge til vandløbet. Begge indsatser forbedrer forholdene for fisk, vandplanter og smådyr i vandløbet. Indsatserne vil medvirke til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sandbund til grus- og stenbund samt udlægning af større sten til at sikre brinker og hindre yderligere brinkerosion.
Bunden snævres ind flere steder med større sten, dels for at hindre vandets slid på brinkerne og nedsætte risikoen for brinkerosion, dels for at skabe bedre flow i den hensigt at strækningerne kan blive mere selvrensende i forhold til aflejring af sand, særligt ved de lave afstrømninger.
Etablering af træer i klynger langs vandløbets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t>
  </si>
  <si>
    <t>The MITIBYC project is structured around two main axes: 1) to increase our knowledge of the yearly impact of Danish fisheries on populations of protected seabirds and marine mammals, and 2) to develop and test mitigation tools that can minimize this impact by reducing bycatches of protected seabirds and marine mammals.
1.                      Using the fishing effort and bycatch data collected routinely through the Data Collection Framework (DCF), the project will develop novel methods to produce accurate yearly bycatch estimates in Danish fisheries for several species of seabirds, for harbour porpoise, and for seals (Work Package 1). Based on the models developed during this initial phase, the project will identify the most influential fisheries-related and ecological factors that drive bycatch rates in Danish net fisheries for each of the above-mentioned taxa (Work Package 2). This work will be useful to inform fisheries management and reduce bycatch of protected species to a minimum in Danish waters.
2.                      Finding ways to minimise protected species bycatch is essential to ensure the sustainability of Danish fisheries. Building upon years of experience gathered in previous bycatch mitigation projects, the team in the MITIBYC project will develop new and improve existing methods to reduce and where possible eliminate bycatch of protected species in high-risk fishing gears (Work Package 3). Long-term collaborations between fishers and DTU Aqua will guarantee that the mitigation tools and alternative gears stemming for this work will be operationalizable and accepted by the industry. - Projektets forventede effekter: The expected effects of the project will be that fishers will be able to reduce the bycatch of protected species, thereby creating a better foundation for the management of protected species in Danish waters. The anticipated effects will also include Denmark being better able to meet its obligations under the EU's Birds Directive, EU's Habitat Directive, EU's Marine Strategy Framework Directive, and the EU's Action Plan for reducing bycatch of protected species, particularly concerning the fulfilment of the Action Plan's specific objectives 2 and 3.</t>
  </si>
  <si>
    <t>Der opbygges og monteres en ny takkelkasse, således der sker en mere skånsom indtaljning af fisk til arbejdsdækket og hvor fisken ikke klemmes på samme måde som tidligere.
Den nye Takkelkasse udføres i rustfristål, således det fremover er nemmere at holde rent - ligesom der lukkes under kassen, ned til arbejdsdækket for at undgå hulrum til ophobning af uønsket fiskeaffald.
Herudover bliver den nye Takkelkasse i en tilpasset arbejdshøjde og med skrå bund, således at fangsbehandling vil kunne effektiviseres og bearbejdes uden samme belastning af mandskabet og fangsten derfor kommer hurtigere på køl i lasten.
Der vil i tillæg til ovennævnte blive muligt at indrette en hjørne til vaske og tørrefaciliteter for mandskabet.
 - Projektets forventede effekter: Der er kun fisket en kort periode og med meget små mængder - men fangsten håndteres fint og løber let til sorterbord således der ikke skal skubbes i den indtaljede mængde - det gør at hummer og fisk håndteres mere skånsomt.
Der forventes stadig at der ved større mængder, at de kan håndteres skånsomt og arbejdsbyrden bliver mindre når der arbejdes i en bedre højde og med lettere tilløb til sorterbord.
Herudover er rengøring af produktions området blevet nemmere idet det nu er rustfri materialer der også på længere sigt holder sig bedre.</t>
  </si>
  <si>
    <t>Projektets formål er at sikre fremtidig produktion af bæredygtige lavtrofiske arter som blåmuslinger i fjorde såvel som offshore. Edderfugle udgør i flere kystområder (i Danmark og internationalt) en trussel mod muslingeopdræt, idet muslinger er en foretrukket fødekilde for trækkende og rastende edderfugle.
Projektet opnår dette ved udvikling og test af en selvsejlende skræmmedrone (MuslingeVagt) til beskyttelse af klima- og miljøvenlig muslingeproduktion. MuslingeVagt vil skånsomt begrænse fuglenes prædation på opdrættede muslinger, og dermed bidrager projektet til at muliggøre dyrkning af blåmuslinger i områder, hvor dette ikke tidligere har været økonomisk rentabelt pga. forekomsten af edderfugle. 
MuslingeVagt udvikles således, at der kan gennemføres online overvågning af opdrætsanlæg i fjorde og på anlæg i åbent vand samt muslingebiomasse fra vandet. MuslingeVagt er baseret på batteridrift og kan derfor drives på bæredygtig energiforsyning. MuslingeVagt udvikles til et niveau, hvor længerevarende tests kan foretages og produktmodning påbegyndes. Projektet har desuden fokus på at etablere fundamentet for den kommercielle brug af MuslingeVagt herunder udarbejde cost-benefit analyse og forretningsplan. Derudover etableres risikovurdering som grundlag for tilladelse fra Søfartsstyrelsen til kommerciel sejlads med MuslingeVagt samt de nødvendige sikkerhedsforanstaltninger i den forbindelse.
 - Projektets forventede effekter: Ved i samarbejde med muslingeerhvervet at udvikle et brugbart redskab til bortskræmning af edderfugle, vil det blive muligt at producere miljømæssigt bæredygtige og klimavenlige lavtrofiske blåmuslinger i områder, hvor det i dag ikke er muligt pga. rentabilitet, idet edderfuglene æder de opdrættede muslinger. Opdrættede muslinger er et mere miljøvenligt alternativ til skrabede muslinger, og en langt mere klimavenlig spise end kød fra traditionelt husdyrhold. 
I projektet vil der blive udviklet og testet et sikkert redskab til bortskræmning af edderfugle fra muslingeopdræt i fjorde samt på åbent vand, herunder:                                                                             
1. Videreudvikling af robust autonom dronebåd og tilhørende infrastruktur,                                              
2. Udvikling og implementering af teknologi og metode til detektion af edderfugle i muslingeopdræt, 
3. Grundig af-testning af den udviklede teknologi
4. Undersøgelse og dokumentation af edderfuglenes respons på dronebåden
5. Etablering af fundament for kommerciel realisering gennem cost-benefit analyse, forretningsplan samt risikovurdering.  </t>
  </si>
  <si>
    <t>Projketet har til formål at undersøge mulighederfor for at forbedre naturtilstanden i Stavis Å. De fysiske forhold i Stavis Å har i de seneste år været en drivende kraft for den faldende population af vandrendre fisk. Det er derfor nødvendigt at få undersøgt hvilke forhold som er skyld i dette og hvordan vi kan ændre på disse forhold så der igen kan skabes gode forhold for den lokale fiskepopulation. - Projektets forventede effekter: Det forventes at de fysiske forhold forbedres i Stavis Å så specielt fiskebestanden kan stige igen til et godt økologisk niveau. Derudover forventes det at DVFI forbedres, samt at der vil kunne komme et mere gunstigt planteliv i åen, som idag er meget domineret af stivstænglede planter som tagrør og grenet pindsvineknop.</t>
  </si>
  <si>
    <t>Projektet har til formål at opfylde krav fra EU Kommissionen omkring en ny metode til dataudveksling med NEAFC og kontraherende parter i NEAFC herunder Norge og Grønland.
Norge har meddelt i forbindelse med NEAFC forhandlingerne med DG Mare, at de ikke vil implementerer version 1.1, som er under udvikling, men at de vil implementerer version 2.0 (endnu ikke færdigforhandlet i NEAFC).
Der forventes at skulle foretages væsentlige rettelser i NEAFC version 1.1 for at blive compliant med version 2.0
 - Projektets forventede effekter: Vi er compliance med EU kommissionens og NEAFCs krav.   Der vil fortsat ske dataudveksling med Norge, Grønland, Færøerne, NEAFC sekretariatet evt. UK efter at de er flyttet over på NEAFC version 2.0</t>
  </si>
  <si>
    <t>Formålet med projektet er at udvikle erhvervsmæssig tangproduktion ved at udvide mulighederne for dyrkning, med en ny tangart, hvortil der allerede eksisterer en stor efterspørgsel, og dermed skabe mulighed for økonomisk vækst på akvakulturområdet. Konkret vil projektet definere en erhvervsmæssig dyrkningsmetode for rødalgen Pyropia der fungerer i Nordeuropæisk farvand, ved brug af ny innovativ teknologi. Pyropia dyrkes i dag i Asien, men metodikken er omkostningstung, og derfor er det nødvendigt at tænke i nye baner, hvis Nordisk Nori skal blive prismæssigt konkurrencedygtigt. 
Tangarter under Pyropia slægten, populært kaldet Nori tang udgør 8.3% af verdens tangproduktion, og dyrkes i landende Kina, Japan, Taiwan og Sydkorea der sammenlagt producerer 3 millioner ton/år*. Der importeres mere end 300ton** Nori til Europa om året, og den mængde Nori der kan vildthøstes lokalt i Europa, udgør en betydelig lille del af det samlede volumen, og er desuden højt prissat. Den største Nori importør i Europa er Danmarks naboland Storbritannien, der samtidigt er Danmarks fjerde største fødevareeksport marked***. Tyskland er Danmarks største eksport marked for fødevarer, og aftager især fisk, krebs og skaldyr, hvilket skaber en god synergi med tangprodukter. 
* FAO, Global seaweeds and microalgae production, 19502019, https://www.fao.org/3/cb4579en/cb4579en.pdf 
**OBS data er fra 2014, og volumen er sandsynligvis højere dd. Det er dog ikke muligt at finde de præcise tal
The European Market for Sea Vegetables, 
https://bim.ie/wp-content/uploads/2021/02/The,European,Market,for,Sea,Vegetables,-,2015.pdf
***https://www.danskindustri.dk/brancher/di-foedevarer/nyhedsarkiv/nyheder/2922/rekordhoj-dansk-fodevareeksport-i-2021/ - Projektets forventede effekter: 
	Vækst i akvakultur sektoren: Introduktion af en "ny" tangart i akvakultur sektoren. Muligheden for at dyrke Nori vil med stor sandsynlighed blive et solidt fremstød for erhvervet, da slutproduktet allerede er efterspurgt. Der kan derfor også være kortere vej til at investere i tangdyrkningsanlæg. Det forventes at den europæiske tangproduktion kan øges med mindst 10.000 t/år (1.000t tørstof/år), set i lyset af den nuværende Nori import, og tangmarkedets generelle vækst. Samt den øgede interesse der vil være for Nori, når det er "lokalt" dyrket. Ud fra dette konservative estimat, vil der være grobund for en 50.000.000kr industri, der kan forventes at vækste over 10%/år*
	https://www.polarismarketresearch.com/industry-analysis/commercial-seaweeds-market
	Positive effekter på klima og miljø: En produktion på 1.000 ton Nori optager 1.800.000 kgCO2 eq. Erstatter tangen fødevarer der er CO2 neutrale, vil besparelsen være = optaget + CO2 besparelse ved reduktion i forbruget af andre fødevarer. Eksempel: Hvis Nori tangens umami smag, og høje koncentration af mikronæringsstoffer kan hjælpe til at skære 3% af oksekødsforbruget pr. kg tang der indtages, så er besparelsen det dobbelte: 3.600.000kgCO2eq**
	Tang optager 40kg N/ton tang produceret, dvs. 40kg/t*1000t/år = 40.000kg/år N fjernet fra de danske have. 
	**Oksekøds klimaaftryk er 60kgCO2eq/kg produkt
	https://www.climateq.co.uk/resources/the-carbon-footprint-of-food/</t>
  </si>
  <si>
    <t>Kølerumsdør:  eksisterende kølerumsdør er ikke fornødent isoleret samt utæt, hvilket bruger unødig meget energi for at holde en acceptabel temperatur i kølerummet. 
Elektroniske vægte:  de eksisterende vejer upræcist og ustabilt - derudover vil det være en fordel rent arbejdsmiljømæssigt, at slippe for tunge løft. Årsagen til, at der søges tilskud til 2 stk. er, at der sommetider er flere skibe, der losser samtidigt..
El-truck:  den eksisterende truck er dieseldrevet, og benyttes ofte i vores garnhal og på havnen iøvrigt - garnhallen ligger lige ved siden af Langø Fiskebar. Fiskebaren samt dennes gæster generes af lugtgener samt støj fra trucken når der bl.a. transporteres garnkasser m.m. til og fra kutterne og garnhallen.Vores fiskebar er MEGET populær, giver liv til havnen samt bidrager til en bedre økonomi i Fiskerihavnen, tiltrækker masser af turister, og det skal føles helt i orden at køre rundt på trucken, selvom disse sidder i udendørsarealet og indtager den mad, de har købt i Fiskebaren, og dermed kan sidde ugeneret og nyde det hyggelige havnemiljø. Derudover vil det også være en stor miljømæssig fordel at udskifte den dieseldrevne med en el-dreven. - Projektets forventede effekter: Kølerumsdør: Energimæssig besparelse, bedre kvalitet på fiskene pga. stabil og acceptabel temperatur i kølerummet 
Elektroniske vægte:  Mere nøjagtig og stabil afvejning af fisken - unødige tunge løft minimeres
El-truck:  Miljømæssig fordel samt minimering af gener ift støj, lugtgener for turister m.fl., der opholder sig i havneområdet.</t>
  </si>
  <si>
    <t>Projektets formål er, at etablere nye kystfisker flydebroer i Thorsminde havn, som erstatning for de 57 år gamle træbroer - Projektets forventede effekter: Effekten bliver, at kystfiskerne sikres i Thorsminde havn. De gamle træbroer er 57 år gamle og dermed ikke i god stand længere. Endvidere er broerne ikke klimasikret iforhold til stigende vandstand.
Nye flydebroer vil sikre, at fiskerne har gode forhold og at broerne regulerer sig den aktuelle vandstand løbende.</t>
  </si>
  <si>
    <t>Nye LAVE (1,5 spejlmaske) garn til at begrænse unødig fiskeri af f.eks rundfisk. Samt skåne andre havdyr og arter - Projektets forventede effekter: Garnene er allerede i brug og med stor succes. Det meget mere målrettet fiskeri</t>
  </si>
  <si>
    <t>Projektets formål er at afprøve, videreudvikle og implementere nye og eksisterende vandrenseteknologier med henblik på at reducere miljøpåvirkningen af udledningen fra danske dambrug. Formålet er at finde og udvikle metoder til at reducere udledningen af N, P, organisk materiale og kemiske hjælpestoffer.
Projektet indeholder fire arbejdspakker der alle er praktisk orienterede og indeholder undersøgelser og dokumentation af forskellige typer af vandrensningsteknologier. Hver arbejdspakke varetages af forskere ved DTU Aqua, og omfatter undersøgelser og dokumentation af biologiske og mekaniske renseteknologier inde-på-anlægget og i udledningen fra dambrugene. Forsøgene udføres under kontrollerede betingelser ved DTU Aquas forsøgsfaciliteter i Hirtshals. Efterfølgende afprøves og verificeres den nye driftspraksis på kommercielle dambrug (Trend Dambrug og FREA Solution anlæg), hvilket sker i samarbejde med teknologi- og udstyrsproducenter.
Forsøg og dokumentation af renseteknologierne på de kommercielle akvakulturanlæg sker i samarbejde med Aquapri Denmark, FREA solution, Rockwool og Ferskvandsfiskeriforeningen Danmark. - Projektets forventede effekter: Vi forventer, at projektet giver ny viden og synliggør fordele og ulemper ved at introducere eller modificere centrale renseprocesser. Der er lagt vægt på at teste og afprøve simple, omkostningseffektive teknologier i samarbejde mellem forskning og erhverv. Når en given renseteknologi viser sig velegnet, forventer vi en hurtig implementering blandt dambrugerne, da de typisk samarbejder og rykker når det gælder.
Vi forventer, at den genererede nye viden og tekniske nyttiggørelse heraf vil styrke dambrugserhvervets konkurrenceevne og sikre en mere bæredygtig produktion af fisk med mindre miljøpåvirkning. .
De 4 arbejdspakker giver specifik ny viden om aktuelle problemstillinger der testes under kontrollerede betingelser. Resultater vil være til gavn for opdrætsmiljøet (forbedrede produktionsbetingelser, forbedret vandkvalitet og fiskevelfærd) og for miljøet (reduceret nettoudledning af næringsstoffer) og for klimaet (reduceret energiomkostninger, nedsat CO2 aftryk).
Konkret forventer vi at dokumentere renseeffektivitet og udvikle nye metoder der kan sikre bedre vandkvalitet i opdrætsvandet og renere udledning fra dambrug. Der er et vedvarende behov for at udvikle det danske dambrugserhverv på en økonomisk og miljømæssig bæredygtig facon. Det vil kunne sikre en øget fremtidig produktion af fisk, hvor miljøeffekterne (udledning af næringsstoffer via vandløbet og CO2 og andre drivhusgasser til atmosfæren) reduceres i videst muligt omfang. Dette vil muliggøre en produktionsforøgelse uden at påvirke vandløbsrecipienten og erhvervet CO2 aftryk.
Den forbedrede drift og optimerede renseteknologier kan afkoble punktkilde udledningen fra dambrugene, og er i tråd med akvakulturstrategien om at produktionsbetingelserne gives og kontrolleres at målinger af udløbsvandet.
Udviklingen efterspørges af Miljøstyrelsen, kommunale myndigheder, naturinteresseorganisationer, lystfiskerorganisationer og det samlede dambrugserhverv.
Projektets resultater vil direkte gavne dambrugserhvervet, følgeerhverv, udstyrsproducenter, konsulenter, anlægsdesignere mm. Myndigheder og forskningsinstitutioner vil ligeledes kunne bruge resultaterne til videre udvikling og optimering af teknologi (BAT).
Foruden det danske akvakulturerhverv vil projektet også kunne komme den øvrige nordisk akvakultur, særligt Norge, til gode.</t>
  </si>
  <si>
    <t>Projektetes formål er :
- reducere energiforbruget ved en effektiv køling af opdrætsanlæggets indpumpede og recirkulerede havvand.
For at sikre optimerede opdrætsbetingelser er det afgørende, at vandtemperaturen i de forskellige afsnit af opdrætsanlægget styres inden for ideelt 11 - 12 grC, hvilket betyder, at der især i sommerhalvåret skal være en effektiv køling af vandet i opdrætsanlægget.
Projektet går ud på at reducere energiforbruget ved denne køling ved at udskifte et eksisterende NH3 køleudstyr med et nyt energieffektivt CO2 køleudstyr - Projektets forventede effekter: Det forventes, at det nye CO2 køleudstyrs energieffektivitet vil give en energibesparelse (kWh) i paksis på 15 -16,5%  - hvilket vil svare til energibesparelse på 268.000 - 295.000 kWh pr. år</t>
  </si>
  <si>
    <t>Formålet med projektet er at undersøge muligheden for at opnå god økologisk tilstand i vandområde o10345 Hvirlå vurderet med de biologiske kvalitetselementer. Dette ved brug af indsatserne: genslyning,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</si>
  <si>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Formålet med projektet er at undersøge muligheden for at opnå god økologisk tilstand i vandområde o8152_g Bolbrobæk vurderet med de biologiske kvalitetselementer. Dette ved brug af indsatserne: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</si>
  <si>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Formålet med projektet er at undersøge muligheden for at opnå god økologisk tilstand i vandområde o8184_l_x Smedebæk, østlige del vurederet med de biologiske kvalitetselementer. Dette ved brug af indsatserne: etablering af okkerrensningsanlæg,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</si>
  <si>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Projektet har til formål at gøre is/kølekasser  modstandsdygtige over for slid, samt gøre alle flader hvor der håndteres og slagtes fisk nemmere at holde rent. - Projektets forventede effekter: Bedre mulighed for rengøring, Mindre slid, lavere omkostninger til vedligehold i fremtiden.
Mere kajsalg</t>
  </si>
  <si>
    <t>Ved omlægning til lave garn undgåes der at fange fisk/bifangs af de fisk der går højere i vandet, samt af fange dem mere skånsomt.
Ang. garnhaler ville jeg kunne forhøje kvaliteten af fisk, da garnhaler vil være mere skånsom så fiskene ikke bliver klemt.
Den vil også være mere skånsom overfor garnene, så deres levetid kan forlænges. - Projektets forventede effekter: At kunne fange fisk og hive garn mere skånsomt</t>
  </si>
  <si>
    <t>Projektets formål er at omlægge fiskeriet på HG38 fra garn til fiskeri af konk, der indkøbes konk tejner og skibet bygges om så der fiskes med konk tejner - Projektets forventede effekter: Der er kommet en ny tejne båd med fiskeri af konk</t>
  </si>
  <si>
    <t>Redskabsskifte fra garn til hummerruser/tejner med minimal påvirkning af havbunden. - Projektets forventede effekter: Øget indtjening; høj kvalitet på fisken, og reduceret miljøpåvirkning. Mere selektivt og mere målrettet efter bestemte arter.</t>
  </si>
  <si>
    <t>Projektets formål er at omlægge et garnfiskeri efter torsk til et fiskeri efter torsk med tejner i de måneder (sent efterår, vinter og tidligere forårs måneder) hvor garnfiskeriet er særligt udsat for sælangreb og fiskeri med garn ikke er rentabelt. 
 - Projektets forventede effekter: &amp;bull; Lav havbund påvirkning. Torsketejner er et passivt fiskeredskab, som har minimal påvirkning af havbunden. 
&amp;bull; Ingen discard. Tejner er meget selektive, da tejnen kan tilpasses med agn og maskestørrelse kan fiskeriet udføres meget specifikt efter torsk over mindstemålet.
 &amp;bull; Lav CO2 udledning. Fiskeri med torske tejner har en meget lav CO2 udledning/ brændstof forbrug pga de korte fangst rejser og at redskabet fisker passivt. 
Tejnefiskeriet vil yderligere understøtte "Kystfiskerordningen" under Ministeriet for Fødevarer, Landbrug og Fiskeri, som har til formål at fremme et bæredygtigt og miljømæssigt ansvarligt fiskeri med fangst af fisk af høj kvalitet i kystnære områder og bevare/skabe lokale markedsmuligheder.</t>
  </si>
  <si>
    <t>Fiskeri med tejner skal  fremme udvikling i fartøjet bæredygtighedsprofil, herunder energieffektiviteten.
Insatlaltion af søvægt, således fartøjet kan søpakke skal fremme kvalitet og medvirke til merværdi.
 - Projektets forventede effekter: Ansøger forventer at opnå bedre kvalitet og merpris for fangsten.</t>
  </si>
  <si>
    <t>Projektet formål er at omlægge til skånsomt fiskeri ved at anvende passive redskaber og derved opnå en grønnere profil samt spare brændstof.
 - Projektets forventede effekter: Fartøjet overgår til skånsomt fiskeri efter ukvoterede arter med passive redskaber, således bundpåvirkningen nedsættes og brændstofforbruget nedsættes.</t>
  </si>
  <si>
    <t>Projektets formål er at omrigge fiskeriet til dynema ruser i reje og ålefiskeriet. Derved fjernes problemer med sælpredation af rusefangsten og kystfiskeriet styrkes i mindre havne som guldborg.
Sekundært er det formålet at montere løfteudstyr på båden således at fangsthåndtering effektiviseres når der tackles ind og kasser skal håndteres.
 - Projektets forventede effekter: Ja
dynema ruserne vil være sælsikre, de kan pt ikke fiske pga ålestop. Men til sommer skal vi igang
Kranen vil i meget høj grad spare lasse ryg</t>
  </si>
  <si>
    <t>projektets formål er at omrigge fartøjet til fiskeri af konksnegle - Projektets forventede effekter: effekten er at fartøjet vil fiske konk snegle permanent, hvilket er et meget skånsomt fiskeri for miljøet</t>
  </si>
  <si>
    <t>Projektets formål er at omrigge fra 100% garnfiskeri til fiskeri med 80% tejner efter primært konk snegle men også krabber (til agn til konk fiskeriet), samt tejnefiskeri af rejer og hummer.
Fiskeriet af torsk med garn er desværre lukket ved Korsør og derfor er konksnegle et økonomisk bæredygtigt fiskeri, som samtidig har en meget lav miljø påvirkning med lav bundpåvirkning.
Knud vil stadig fiske sporadisk med garn i fremtiden såfremt der kommer kvote på torsk igen i østersøen. - Projektets forventede effekter: effekten er at fartøjet får et økoomisk bæredygtigt alternativ til torskefiskeri som samtidig er miljømæssigt bæredygtigt.</t>
  </si>
  <si>
    <t>Projektets formål er at omrigge fra udelukkende garnfiskeri til primært krogfiskeri med langline.
Sekundært er formålet at ombygge bagenden af skibet så installation af kroganlæg er muligt samt at etablere kølelast som giver bedre kvalitet - Projektets forventede effekter: Ja, kroganlægget fungerer godt og skipper er tilfreds med ombygning etc</t>
  </si>
  <si>
    <t>Projektets formål er at omrigge til krogfiskeri fra garnfiskeri, således at fiskeriet bliver mere bæredygtigt biologisk og økonomisk.
Som led i installering af krog anlæg laves bagenden firkantet så der bliver plads til agnemaskinen bag på.
Sekundært etableres kølelast med søpakning i 380l fiskekar, som vil øge kvaliteten af de fagne fisk
 - Projektets forventede effekter: Effekten er at der omstilles fra garn til kroge, dette vil give bedre kvalitet, fraværd af bifangst af truede havpattedyr og fugle, markant lavere diesel forbrug og markant lavere forbrug af plastik til garn etc.
Driftsøkonomi vil forbedres pga højere priser på fisken samt mindre driftsudgifter til nye garn etc.
Sekundært vil den nye kølelast sikre bedre kvalitet.</t>
  </si>
  <si>
    <t>formålet er at omrigge A14 fra garn til pilkemaskiner
 - Projektets forventede effekter: effekten bliver at fiskeriet bliver mere skånsomt og økonomisk effektivt da vi har meget mindre udgifter til garn og drift.</t>
  </si>
  <si>
    <t>Formålet er at rigge fartøjet om til at kunne fiske med tejner og ruser fremfor ålebundgarn. Dvs. at udstyre fartøjet med en linehaler og en rusehaler. Dette vil betyde en optimering af håndteringen af både redskaber og fangst ombord på fartøjet. Dette vil bl.a. resultere i en højere kvalitet af den landede fisk. Omrigningen vil tilmed resultere i bedre arbejdsforhold ombord, hvor antallet af tunge løft bliver minimeret.
Alt udstyr, der investeres i, skal udføres i aluminium, som gør det nemt at rengøre, således at hygiejnen og fødevaresikkerheden forbedres. De to redskabshalere skal tilmed være elektrisk drevet, hvilket vil optimere virksomhedens bæredygtighedsprofil. - Projektets forventede effekter: Opnåede resultater:
EU-støtten har muliggjort en omlægning af virksomhedens fiskeriaktiviteter, og sikret et bedre arbejdsmiljø ombord på fartøjet. Midlerne er blevet brugt til indkøb af nyt dæksudstyr til fiskeri med tejner og ruser. Foruden en letter arbejdsgang var det væsentlige formål med projektet at sikre en bedre kvalitet af de lande fisk. Begge dele er opnået. 
Fiskeriet med tejner
Fiskeri med tejner er med investeringerne i højere grad blevet muligt at drive hele året. Virksomhedens fisker med tejner efter sorthummere og krabber i efterårsmånederne, konksnegle i vinterhalvåret og læbefisk om sommeren. Disse fiskerier kræver forskellige tejner, der skal håndteres på forskellig vis, og derfor var det afgørende med en tejnehaler, der kunne bruges til alle typer tejner. Den indkøbte tejnehaler kan netop det. da den kan trække forskellige tovtykkelser, har regulerbar hastighed samt en tilstrækkelig trækkraft til at hale tejner på meget vand samt hale både fremad. Derudover har placeringen af tejnehaleren også haft betydning for arbejdsgangen ombord, da en korrekt placering med den korrekte vinkel på tejnehaleren, betyder færre tunge løft samt hurtigere og nemmere håndtering af fangsten.
Tejnehaleren har været brugt til både fiskeri efter krabber, sorthummere og konksnegle og har betydet at målet med projektet omhandlende tejnefiskeri er opnået.  
Fiskeri med ruser. 
Den anden investering i projektet indebar en elektrisk rusehaler. Virksomheden fisker med ruser i sommerhalvåret efter hummere og krabber. Rusehaleren er derfor blevet monteret således, at den er let at afmontere, når den ikke er i brug. Placeringen har igen været afgørende, da rusehaleren skulle placeres således, at den ikke tog for meget dæksplads, og at den ikke kom i vejen for arbejdet med tejner, dvs. ikke er placeret for tæt på linehaleren og sorterbordet. Det viste sig at en placering midtskibs var korrekt. Den indkøbte rusehaler lever op til de krav som virksomheden har haft, og som er fundet nødvendig for at kunne drive fiskeri efter skaldyr med ruser. Bl.a. er højden af den monterede rusehaler tilpasset således, at der er en god arbejdsstilling, og den har en tilpas trækkraft, der gør at den kan trække fartøjet fremad, når det bliver halet ruser. Dette letter arbejdsgangen ombord. Rusehaleren er til nu kun blevet brugt forsøgsvis, men lever til fulde op til forventningerne, og det vurderes derfor at de ønskede resultater i forhold til rusefiskeri er opnået. 
Samlet set har de to halemaskiner resulteret i et bedre arbejdsmiljø en lettere arbejdsgang og en højere kvalitet af den landede fisk. Det forventes derfor, at der med den nye omrigning fortsat kan drives fiskeri med tejner og ruser i Lillebælt efter projektperiodens udløb
Resultat af omlægningen:
Formålet med projektet var at muliggøre en omlægning til tejne- og rusefiskeri. Med investeringerne i en elektrisk linehaler og en elektrisk rusehaler, er målet med projektet i høj grad nået, og projektet vurderes til at være en succes. Mulighederne inden for fiskeri med tejner og ruser er udvidet væsentligt med disse investeringer. 
EU-støtten har dermed muliggjort at fartøjet blev omrigget og medvirket til et væsentligt bedre arbejdsmiljø samt en optimeret fangshåndtering. omlægning, og en forbedring af virksomhedens bæredygtighedsprofil. Omlægningen til fiskeri med tejner har fremtidssikret virksomheden og medvirket til, at virksomheden kan imødekomme fremtidens krav til bæredygtige og lokale fødevarer.</t>
  </si>
  <si>
    <t>Analyse af MDR lister på EU CIRCABC, for at sikre at alle rettelser og ændringer er implementereret i Fiskerisystemet samt i datatransmissionssystemerne til EU og de andre EU medlemsstater.
 - Projektets forventede effekter: Compliance med krav fra DG Mare</t>
  </si>
  <si>
    <t>Formålet med projektet er, at gennemføre opgraderinger af FA og Sales, når der modtages nye versioner af systemet fra DG Mare
 - Projektets forventede effekter: At det er muligt at udveksle data med COM, EFCA og andre medlemsstater via FA- og Sales dataudvekslingssystemet</t>
  </si>
  <si>
    <t>Compliance med krav fra DG Mare til hvilken version af FLUX der skal anvendes ved datakommunikation. Opgradering til FLUX TL version 1.9.1
 - Projektets forventede effekter: Compliance med krav fra DG Mare</t>
  </si>
  <si>
    <t>Mange års fiskeri, både bundslæbende og med passive redskaber, har medført at der områder med forekomst af spøgelsesnet i Storebælt. Hertil kommer affald fra byggeriet af Storebæltsbroen.
Projektet vil forsøge ved skånsomt strygning af havbunden, at finde, udpege og rense havet for marint affald de pågældende steder. - Projektets forventede effekter: Ved min ansøgning forventede jeg som minimum at kunne fylde 2-3 big bags med marint affald, hvoraf hver typisk vejer ca. 500 kg. når disse er fyldt, det vil sige jeg forventer mellem 1000-1500 kg. fangst af marint affald. De opnåede effekter af projektet er ved afhentning af SALALE Jern og Metal ApS målt til i alt 2310 kg.</t>
  </si>
  <si>
    <t>Limfjordsrådet ønsker med et ambitiøst projekt at færdiggøre den indsats vi startede i 2019 i forhold til opsamling af marint affald. Flere års fokus på problemet har vist, at der er forekomster af marint affald (spøgelsesnet) i hele Limfjorden, dele af Aalborg Bugt og på enkelte vrag rundt omkring i danske farvande. Værst er det tilsyneladende i den vestlige del af Limfjorden, hvor der de seneste 4 år er bjærget i størrelsesordenen 1.000 spøgelsesnet!
Limfjordsrådet har kendskab til flere lokationer i projektområdet med indrapporterede spøgelsesnet, hvoraf nogle er markeret med bøje, mens andre er indrapporteret med en omtrentlig position. Indberetninger via Limfjordsrådets indberetningsværktøj, mundtlige tilkendegivelser mv. giver en god indikation af, hvor tætheden af marint affald er størst, men de viser langt fra det fulde omfang.
Limfjordsrådet vil derfor igangsætte og koordinere en større og systematisk afsøgning i hele projektområdet. Til denne afsøgning inddrages en række frivillige foreninger, som både har det nødvendige udstyr og lokalkendskab, og lokale erhvervsfiskere. Selve opsamlingsarbejdet forestås overvejende af erhvervsfiskere. 
Projekttilgangen med inddragelse af mange lokale parter sikrer, at indsatsen bredes ud til hele projektområdet, at lokal viden sættes i spil og ikke mindst, at projektet får et lokalt ejerskab.
 - Projektets forventede effekter: Projektområdet afsøges og tømmes i videst mulige omfang for marint affald. Indsatsen gennemføres under hensyntagen til sårbar natur.</t>
  </si>
  <si>
    <t>Opsamling, bortskaffelse - og evt genanvendelse - af marrint affald og spøgelsesnet indsamlet i det sydlige i Køge Bugt. - Projektets forventede effekter: Vi havde forventet en opsamling på 8 tons, men endte på 6,620 tons ( samlet længde ca 22 km reb/garn)- dog er denne vægt renset, ordnet og helt tørt materiale  så derfor er resultatet yderst tilfredsstillende. Alt organisk/naturligt materiale såsom muslinger og tang er renset og sat tilbage i havet og er ikke med i den endelige vejeseddel. 
Vi var overraskede over, hvor stor effekt projektet havde på lokalsamfundet i og omkring Køge. Der var væsentlig større opbakning end forventet med mange positive kommentarer, delinger af opslag mv. Folk har udtrykt en stor respekt og taknemlighed for at rense og passe på havet.</t>
  </si>
  <si>
    <t>Projektets formål er at opstarte et fiskeri efter fjordrejer i det nordlige Lillebælt. Med projektet vil vi afsøge mulighederne for det kystnære fiskeri i området samt udvikle en for virksomheden ny type fiskeri. 
Fiskeriet skal foregå kystnært tæt på virksomhedens landingsplads. Det vil resultere i kortere sejltid og dermed forbedre virksomhedens bæredygtighedsprofil, samt bidrage til en højere kvalitet af den landede fisk. - Projektets forventede effekter: Opnåede resultater: 
EU-støtten har muliggjort en omlægning af virksomhedens fiskeriaktiviteter.
Midlerne blev brugt til indkøb af nye rejeruser til at fange fjordrejer. Målet var omlægge fiskeriet fra blankålsfiskeri med bundgarn til fjordrejefiskeri, hvilket med dette projekt er opnået. Målet var også at afsøge nye fiskerimuligheder i Lillebælt, ved at undersøge om, der var grundlag for at fiske efter fjordrejer.
Projektet har vist, at det er muligt at fange fjordrejer i Lillebælt, samt at drive et målrettet fiskeri efter arten. Fiskeriet til nu har været stabilt, dog har der endnu ikke været fisket i det, der forventes at være højsæsonen (juni-september).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Omlægningen fra blankålsfiskeri med bundgarn til fjordrejefiskeri vurderes til at have været succesfuldt.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</si>
  <si>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Projektets formål er at opstarte et vinterfiskeri efter konksnegle, som et led i en igangværende omlægning fra fiskeri med ålebundgarn til tejnefiskeri. Vi vil med projektet afsøge fiskerimulighederne i Lillebælt og vise, at der er grundlag for at drive tejnefiskeri hele året. Det vurderes, at virksomhedens bæredygtighedsprofil forbedres ved at drive tejnefiskeri hele året. - Projektets forventede effekter: Opna°ede resultater: 
EU-støtten har muliggjort en omlægning af virksomhedens fiskeriaktiviteter.
Midlerne blev brugt til indkøb af tejner, for at opstarte et nyt vinterfiskeri med tejner. Dette for at opfylde målet om at omlægge fiskeriet fra blankålsfiskeri med bundgarn til tejnefiskeri. Et væsentligt formål med projektet var tilmed at afsøge fiskemulighederne i Lillebælt, og undersøge om der er grundlag for at drive fiskeri efter konksnegle i farvandet. 
Fiskeriet efter Konksnegle
Under projektet har der været drevet et målrettet fiskeri efter konksnegle i det nordlige Lillebælt. Fiskeriet er foregået med tejner specielt udviklet til denne type fiskeri. De første tejner blev sat ud i starten af december og inden jul var alle redskaber i havet.
Det har vist sig at være et meget stabilt fiskeri med stabile fangster. Der har derfor ikke til nu kunnet konstateres, om der eksisterer en høj- eller lavsæson for konkfiskeri. Flere referenceår vil give mere viden om dette.
Projektet har også vist, at der er ingen bifangst i forbindelse med fiskeriet. Dette anses for at være yderst positivt, da det beviser at fiskeriet er bæredygtigt. 
Når tejnerne er blevet røgtet, er de blevet sat på samme plads, eller nær samme plads igen. At fiskeriet fortsat er stabilt trods dette, anses for at være et tegn på, at der er en god bestand af konksnegle.
Fiskeriet er foregået nær virksomhedens landingsplads, med under 4 sømil til fjerneste fiskeplads. Projektet har derfor resulteret i væsentlig reduceret sejltid, og har dermed bidraget til en forbedret bæredygtighedsprofil.
Resultat af omlægningen: 
Formålet med projektet var at starte et tejnefiskeri op efter konksnegle. Fiskeriet skulle foregå i vinterhalvåret. Baseret på projektets første år vurderes formålet opnået, og omlægningen fra blankålsfiskeri med bundgarn til tejnefiskeri vurderes til at have været succesfuldt. Projektet har vist, at der er et stort potentiale i både tejnefiskeri i Lillebælt samt fiskeri efter konksnegle i området.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</si>
  <si>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Projektets formål er at opstarte et fiskeri efter taskekrabber og strandkrabber. Projektet skal medvirke til udvikle det bæredygtige og kystnære fiskeri, samt afsøge nye muligheder for fiskeriet i de indre danske farvande. Samtidig skal projektet medvirke til at udvikle metoder til at genbruge bundgarnsnet.
Fiskeriet skal foregå kystnært tæt på virksomhedens landingsplads. Projektet vil derfor medvirke til at forbedre virksomhedens bæredygtighedsprofil. - Projektets forventede effekter: EU-støtten har muliggjort en omlægning af virksomhedens fiskeriaktiviteter.
Midlerne blev brugt til indkøb af nye tejner, og til materialer til at fremstille tejner af genbrugt bundgarnsnet. Målet var omlægge fiskeriet fra blankålsfiskeri med bundgarn til tejnefiskeri, hvilket med dette projekt er opnået. Målet var også at afsøge nye fiskerimuligheder i Lillebælt, ved at undersøge om der var grundlag for at fiske efter krabber.
At lave nye redskaber af bundgarnsnet viste sig at være en fornuftig måde at genbruge nettet på, frem for at at kassere det. Økonomisk kunne det også svare sig at lave tejnerne selv frem for at købe dem færdiglavet. Ved at fremstille redskaberne selv opnåede virksomheden også at tejnerne blev som ønsket, i forhold til størrelse og vægt, således at de passer til båden og til området de skal fiske i.
Projektet har vist, at det er muligt at genbruge bundgarnsnet. Projektet har også vist at det er muligt at drive et målrettet fiskeri efter strandkrabber i Lillebælt. Fiskeriet til nu har været stabilt, dog har der endnu ikke været fisket i det, der forventes at være højsæsonen (maj-september).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Formålet med projektet var at starte et tejnefiskeri op efter strandkrabber og taskekrabber samt at finde metoder til at genbruge bundgarnsnet. Omlægningen fra blankålsfiskeri med bundgarn til tejnefiskeri vurderes til at have været succesfuldt. Projektet har vist, at der er et stort potentiale i tejnefiskeri i Lillebælt.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
.</t>
  </si>
  <si>
    <t>Formålet er at omlægge fiskeriet efter ål til et bæredygtigt fiskeri efter læbefisk (bergylter, savgylter) og sorthummere. Dette fiskeri skal foregå kystnært med tejner. Målet er at gøre dette til virksomhedens hovedfiskeri. Projektet vil kunne skabe nye muligheder for det kystnære fiskeri i Lillebælt og vil bevise, at et skånsomt fiskeri med tejner er et alternativ til andre fiskeriformer og er økonomisk bæredygtigt.
 - Projektets forventede effekter: Opnåede resultater:
EU-støtten har muliggjort en hurtig omlægning af virksomhedens fiskeriaktiviteter. Midlerne er blevet brugt til indkøb af nye fiskeredskaber til fiskeri efter arter, der for virksomheden kun er blevet fisket efter i mindre målestok. Et væsentligt formål med projektet var derfor også at skabe erfaringer med disse nye typer af fiskeri og vise, at der er muligheder i tejnefiskeriet og i det kystnære fiskeri i de indre farvande. Begge dele er i høj grad blevet opnået. 
Fiskeriet efter sorthummere:
I projektets første år har fiskeriet primært været rettet mod sorthummere. Dette er et fiskeri virksomheden havde erfaring med inden projektets start, men kun som supplement til ålefiskeriet. De indkøbte redskaber har derfor betydet en væsentlig opskalering af dette fiskeri. Investeringerne til sorthummerfiskeriet har hovedsageligt været tejner af typen kendt som kinatejner. Det er også denne type redskab, der hovedsageligt har været brugt til fiskeriet.
For at finde ud af hvor lang fiskesæsonen for sorthummere er, blev de første redskaber sat ud i maj måned. Hypotesen var at sæsonen først rigtig begyndte i midten af junimåned, at højsæsonen ville være i august og september, og at redskaberne var taget op på land omkring 1. november. Projektet har imidlertid vist at sæsonen var væsentlig længere end forventet:
Selvom antallet af fangede hummere var få i den første periode, var fangsterne bedre end forventet. Det tyder derfor på at sæsonen allerede starter i maj.
Fiskeriet var over sommeren stabilt med både gode dage og dårlige dage med svigtende fangster. Fiskeriet fortsatte med at være stabilt i oktober og sæsonen begyndte først at gå på hæld i november måned. Frem mod midten af december er redskaberne blevet taget op, så de kan blive efterset og klargjort over vinteren. Sæsonafslutningen var derfor væsentlig senere end forventet.
Det er sandsynligt at den sene sæsonafslutning skyldes et varmt efterår. Flere referenceår vil give mere viden om dette.  
Efterhånden som de indkøbte redskaber blev modtaget og klargjort til fiskeriet, blev de sat ud. Med flere redskaber i vandet er nye fiskeområder taget i brug, hvilket har vist os, at hummerne lever over et større område en hidtidig antaget. Dette har været en nyttig erfaring. De kommende år vil det fortsat blive undersøgt, hvilke områder og hvilke fiskepladser der kan benyttes til fiskeriet. 
Efter det første år med fiskeri efter sorthummere i større skala, har fiskeriet levet op til forventningerne, og virksomhedens målsætning for det første års fiskeri er blevet opnået. 
Det forventes, at fiskeriet efter sorthummere vil fortsætte efter projektperiodens udløb, ligesom det vurderes, at der er grundlag for yderligere investeringer i dette fiskeri.
Fiskeri efter læbefisk:
Projektets andet ben var at opstarte et nyt fiskeri med tejner efter læbefisk. Et egentlig målrettet fiskeri efter læbefisk er endnu ikke begyndt, primært pga. manglende afsætningsmuligheder. Virksomheden har tidligere deltaget i projekter omhandlende denne type fiskeri bl.a. i samarbejde med Københavns Universitet og havde derfor inden projektstart erfaring og viden om fiskeriet.
Redskaberne til dette fiskeri er tejner, der er blevet udviklet til fiskeriet efter læbefisk.
I sommeren 2023 er fiskeriet efter læbefisk kun blevet drevet forsøgsvis for at få en klar indikation af mulighederne i dette fiskeri.
Fra starten af junimåned og frem til september blev der fisket med ti tejner. Formålet med dette var, for der første at undersøge om mængden af læbefisk var som forventet og for det andet at afsøge fiskepladser.
Redskaberne blev røgtet hver dag, og fangsterne blev sammenlignet med tidligere års fangster. Gennemsnittet af antal læbefisk fanget per redskab var højere, end hvad tidligere års projektfiskeri har vist. Redskaberne blev flyttet dagligt, og fiskeriet var stabilt på alle de afprøvede pladser. Fiskeriet foregik fra sydenden af Fænø i syd til den Gamle Lillebæltsbro i nord.
Da redskaberne bl</t>
  </si>
  <si>
    <t>Projektet er et miljøprojekt (tilskudsordningens pulje 1, indsatsområde 2) hvis formål er at bidrage til den grønne omstilling af akvakultursektoren gennem dokumentation og afprøvning af mere miljøvenligt fiskefoder, der reducere erhvervets specifikke fosforudledning året rundt vha. optimeret dosering med enzymet fytase. Projektet vil gennem forskning, innovation og afprøvning (pejlemærke 4 i akvakulturstrategien) undersøge og dokumentere effekten af enzymdosering på produktionsbidraget af fosfor fra regnbueørreder opdrættet under forskellige temperaturer og saliniteter relevante for erhvervet. Det vil bidrage til udviklingen af et mere miljøeffektivt fiskefoder, der reducerer sektorens specifikke udledning af fosfor i både ferskvands -og saltvandsopdræt. Der ud over vil en bedre udnyttelse af plantebundet fosfor i fiskefoder gennem optimeret enzymedosering medvirke til, at en større andel af fx fiskemel og impoteret soja vil kunne erstattes med mere bæredygtige, regionaltproducerede plantebaserede proteinkilder. - Projektets forventede effekter: Fiskefoder er kilden til alt udledt fosfor fra fiskeopdræt. Vi forventer, at det gennem råvaremanipulering og optimeret enzymdosering vil være muligt at reducere den specifikke udledning af fosfor (kg P/ton foder) fra erhvervet med op til 60% sammenlignet med standardproduktionsbidraget på 4,9 kg fosfor/tons foder (Dambrugsbekendtgørelsen, 2016). Lavfosfor fytaseoptimeret foder, der kan anvendes året rundt, vil have relevans for alle typer ørredopdræt inkl. både landbaserede opdrætsanlæg og eksisterende havbrugsanlæg, hvor der ikke findes renseteknologier svarende til landbaserede anlæg, da det vil være en let, ligefrem og omkostningseffektiv måde at reducere fiskenes udskillelse af fosfor på. En reduktion i fiskenes fosforudskillelse (dvs. reduktion af produktionsbidraget) vil reducere anlæggenes omkostninger til efterfølgende fosforfjernelse samt give mulighed for produktionsudvidelse uden merudledning.</t>
  </si>
  <si>
    <t>Projektet har til formål at forbedre fangsthåndtering, samt understøtte kvalitet og afsætning. 
 - Projektets forventede effekter: Korrekt nedkølet opbevaring af frisk fanget bæredygtigt fisk, forbedret kvalitet af fisken og fremme afsætnings muligheder.</t>
  </si>
  <si>
    <t xml:space="preserve">
	Omlægning af fiskeri:
		Anskaffelse af lave fiskenet, garnreder
	Tilpasning af fartøjer:
		Ombygning af fartøjer, så de er kompatible med lave fiskenet og fremtidige skånsomme løsninger.
		Installation af retrofit-løsninger for at forbedre energieffektivitet og reducere CO2-udledning.
Omlægning fra høje til lave redskaber til krabbefiskeri for at undgå unødvendigt bifangst af fugle, marsvin og sæler.
Optimering og automatisering af garnfartøj, ved at installere garnreder, da lave garn kræves at de bliver klaret op, hver gang efter brug. Så man kan klare garnene op på havet, så man ikke skal ud og sætte garnene, når de er klaret op hjemme fra.
Optimering af brændstofforbrug / Co2, da man ikke skal have "sætte" dage
optimering af arbejdsmiljø, da man undgår at have tunge løft, da garnene kan blive ombord løst i pauner/rum.
Optimering af Brændstof og Co2 ved montering af magnetkobling til hydraulik, så når man sejler så kan man slå hydraulikken fra.
Ved omlægning til lave krabbegarn og montering af nyt udstyr, vil jeg kunne bruge mindre lokale havne som Ålbæk og Sæby som ankomst og afgangshavn for at bidrage til opretholdelse af fiskeriet i mindre fiskerihavne.
Montering af hydraulikbold på eksisterende garnhaler, for at garnhaleren kan hive bedre og meget hurtigere, så skibet reducere brændstof forbruget betragteligt under indhivning af garn.
Montering af krabbeknuser til rødspættefiskeriet i Kattegat og Skagerrak - Projektets forventede effekter: Krabbeknuser har bidraget med effektivisering af røspættefiskeriet, da tiden ved fangst af krabber er blevet effektiviseret betragteligt. Før skulle de manuelt pakkes ud af garnene.
???
Garnopklareren har bidraget til betragteligt effektivisering af tidsforbruget ved opklaring af garn.
De lave redskaber og kraftig masketykkelse, forventes at bidrage med en næsten total stop af bifangst af marsvin, sæler og fugle.
De lave, kraftige redskaber, bidrager også med næsten total minimering af bifangst af torsk og andre uøsnket fisk i garnene.</t>
  </si>
  <si>
    <t>Projektets formål er at optimere økonomien i tejnefiskeriet af konk.
Der er perioder om sommeren hvor det franske marked for konksnegle ikke køber konk, dette er oftest i juni og juli måned.
For at optimere økonomien i konk fiskeriet så vil vi i denne periode fiske sorthummer i tejner ved siden af fiskeriet af konk.
Dette vil optimere økonomien i tejnefiskeriet ved at give to ben at stå på så der i alle perioder af året er afsætning - Projektets forventede effekter: Effekten bliver en forbedret økonomi fordi vi kan fiske alle dage i hele året. I 2024 har der været stilstand i afsætning af konksnegle i juni og juli måned, hvilket selvfølgelig er dårligt for økonomien da der er mange stille dage hvor vi burde have været på havet og tjene penge.</t>
  </si>
  <si>
    <t>Formålet er at investere i multitejner til fiskeri af hummer - Projektets forventede effekter: Peter har tidligere fisket med både garn, ruser og multitejner men vil fremover fokusere på ruser og multitejner da stenbiderfiskeriet er lukket.</t>
  </si>
  <si>
    <t>Fartøjet ønsker at drive et mere selektivt fiskeri med lave toggegarn. dvs. 1 œ maskehøjde.
Det ønskes også tilføjet, at fartøjet kan fiske med en pilkemaskine. - Projektets forventede effekter: Lave garn til fiskeri, så man undgår uønsket bifangst.</t>
  </si>
  <si>
    <t>Projektet skal forbedre de fysiske forhold i vandløbet. Det gøres ved at udskifte bundmaterialet fra sand og mudder til grus og større sten, samt at fordele et stort fald på en kort strækning til et godt fald på en længere strækning. Effekten er at bunden bliver mere alsidig. De store sten kan være med at til at skabe fysisk variation i forhold til at ændre på strømhastigheder. Alt i alt vil ændringerne give flere leve og skjulesteder for hhv. planter og dyr. Der etableres mindre grupper af træer på udvalgte steder langs vandløbets brinker som giver skygge til vandløbet. Indsatsernevil medvirke til opfyldelse af vandområdeplanens miljømål for vandløb, der skal opnå "god økologisk tilstand".
I tilgift ansøges om afværgeforanstaltning på to mindre delstrækninger. Afværgeforanstaltningen er en indsats om at få affladet brinkerne langs vandløbets højre side for dels at sikre brinkerne, dels at skabe en bedre kontakt mellem vand og landmiljø ved at lave en bredere overgangzone, hvor flere vandplanter kan etablere sig.
 - Projektets forventede effekter: Indsatserne forventes samlet at løfte den økologiske tilstand for makrofytter til målopfyldelse. Kombinationen af at afflade brinker og indsnævre vandløbsprofilet vurderes at skabe bedre samspil mellem vand og land og derved etablere en større zone til udbredelsen af de sekundære vandplanter, som over tid skabe mere varierede fysiske forhold. Udlægning af grove stenmaterieler vil ligeledes øge den fysiske variation og der vil skabes forskelligartede levesteder for en lang række arter indenfor de tre kvalitetesparametre. Det vurderes derfor som muligt at løfte den nuværende faunatilstand (smådyr) til målopfyldelse i Sandlyng å. Herudover forventes etableringen af gydestryg at forbedre gyde- og vækstforholdene for laksefisk. Generelt forventes den øgede fysiske variation at forbedre forholdene for ørred, ål og hundestejle.</t>
  </si>
  <si>
    <t>Projektets formål er at bruge plastpæle istedet for ege pæle.
Ege pæles levetid er 2 år med plastpælen holder resten af ens tid, derved undgår man skovhugst til gavn for klimaet og den grønne omstilling. - Projektets forventede effekter: De forventede effekter er langt mindre arbejde med brug af plast pæle da de ikke skal udskiftes, da pæleorme ikke kan gå i dem.</t>
  </si>
  <si>
    <t>23.09.20242 - ændret af ansøger 
Formål ændres til:
Formålet er at øge effektiviteten af denitrifikationsfiltrene på FREA således der bliver renset mere effektivt for kvælstof udledning. Dette skal resultere i den samme produktion med en lavere udledning, derfor bliver udledning per kg reduceret
Formålet er at øge effektiviteten af biofiltrene på FREA således der bliver renset mere effektivt for kvælstof udledning.
Dette skal resultere i den samme produktion med en lavere udledning, derfor bliver udledning per kg reduceret. - Projektets forventede effekter: Effekten bliver at der kommer mindre vand med højere koncentration af nitrat ind i renseanlægget. Derved procesoptimerer man vandrensning
Der fjernes 22% mere N uden at produktionen falder</t>
  </si>
  <si>
    <t>Formålet med projektet er at udvikle og justere medlemmernes aktiviteter, afsætning og fiskevarer i forhold til markedets behov. Derudover skal projektet bidrage til opfyldelsen af EU's markedsordning og den fælles fiskeripolitik. Dette inkluderer særligt de mål, der er fastsat for producentorganisationerne i artikel 7 i forordning (EU) nr. 1379/2013. - Projektets forventede effekter: Projektet har allerede bidraget til styrket markedsadgang og højere værdi pr. kg fisk for medlemmerne. Den øgede synlighed omkring skånsomt fiskeri og regenerative løsninger forventes at skabe endnu stærkere positionering i markedet fremadrettet. Uddannelsesaktiviteterne styrker desuden fiskernes kendskab til gældende regler og deres forretningskompetencer. Samlet set bidrager projektet til at øge både bæredygtighed og økonomisk robusthed i det kystnære fiskeri.</t>
  </si>
  <si>
    <t>Producentorganisationernes juridisk fastlagte mål er det organisatoriske skelet og løftestang til at opfylde foreningens formål, hvilket er afspejlet i § 2 i DPPOs vedtægter i overensstemmelse med artikel 7 i markedsordningen 1379/2013:
1. Fremme levedygtigt og bæredygtigt fiskeri.
2. Så vidt muligt undgå og reducere uønskede fangster af kommercielle bestande.
3. Bidrage til sporbarhed og klare og fyldestgørende oplysninger for forbrugerne.
4. Bidrage til at bringe ulovligt, urapporteret og ureguleret fiskeri til ophør.
5. At forbedre vilkårene for at bringe medlemmernes fiskerivarer i omsætning.
6. At forbedre den økonomiske fortjeneste.
7. At stabilisere markederne.
8. At bidrage til fødevareforsyningen og fremme høje standarder for fødevarekvalitet
og samtidig bidrage til beskæftigelsen i kyst- og landområderne.
9. At bidrage til at begrænse fiskeriets indvirkning på miljøet, herunder foranstaltninger
til forbedring af fiskeredskabernes selektivitet.
10.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2024 danner grundlaget for, at ovenstående juridisk fastlagte målsætninger understøttes og indfries.  - Projektets forventede effekter: Naturmøde 2024
Vi er tilfredse med udbyttet af Naturmødet 2024, og vi fik skabt ny viden hos nuværende og fremtidige forbrugere, ikke alene om de klimamæssige og sundhedsmæssige fordele ved at vælge danskfanget pelagisk fisk, men også vores fuldt dokumenterede fiskeri og hvilke fordele det har nu, og kan have i fremtiden. Vores valg af the Rusty Elephant som samarbejdspartner og var med til at skabe en stemning hvor de besøgende fik et smil på læben og spurgte nysgerrigt ind til både fisk, råvarer, tilbehør og klima. Dette fungerede som en fantastisk brobygger mellem en kulinarisk oplevelse og et rum for læring og afmontering af fordomme om de store pelagiske trawlere og deres påvirkning af klimaet. Vi som organisation oplevede et stort engagement og et deltagerantal udover det sædvanlige. Både til dagens arrangement, og aftensarrangementet hvor segmentet var interessenter indenfor fiskerisektoren.
Folkemøde 
Til årets Folkemøde var der et stort udbytte i form af videredeling af information, og et stort engagement fra de besøgende. Der blev udvekslet ideer, nedbrudt fordomme, og rig mulighed for at lære noget nyt uanset om man allerede befandt sig i fiskerisektoren, eller bare havde en interesse i fisk og fødevareproduktion.
Vedligeholdelse af Whistleblowerordning 
Vores Whistleblowerordning giver en sundere, mere gennemsigtig og ansvarsfuld struktur vores organisation. Vi har ved denne ordning mulighed for at skabe et trygt rum for ikke kun ansatte i vores organisation, på fartøjerne men også interessenter i det danske pelagiske fiskeri. I en gren af fiskeriet hvor mange kender hinanden giver denne ordning en mulighed for anonymt at udtrykke sin bekymring eller klage til et uvildigt mellemled (Deloitte). 
Medlemsskab af internationale og nationale AC'er 
DPPO har været en central aktør i udformningen af anbefalinger på AC niveau i forbindelse med den planlagte revision af EU fælles fiskeripolitik, udviklingen af langsigtede forvaltningsplaner for bl.a. Nordsøsild, og initiativtager til en særlig arbejdsgruppe under Pelagisk AC, som arbejder med økosystembaseret forvaltning af havet ressourcer. Arbejdet med implementeringen af EU's reviderede Kontrolforordning fyldte betydeligt i 2024 og DPPO har været medvirkende til at elementer vedr. bl.a. logbogstolerance og krav til havne er tilpasset de særlige vilkår for pelagisk fiskeri. Ligeledes har DPPO medvirket til konsensusdrevet rådgivning fra Østersø/Pelagisk AC vedr. fiskerimulighederne for 2025. DPPO har været  aktiv i planlægningen af interessentmøder forud for forhandlinger på kyststatsniveau og forud for bilaterale forhandlinger med bl.a. Norge, Grønland og Island. DPPO har ydermere været repræsenteret i disse forhandlinger som en del af EU's delegation. DPPO var i 2024 en central aktør i gennemførelsen af et større internt EU kvotebytte, som var afgørende for at der kunne etableres en aftale med Norge om udveksling af fiskerimuligheder for 2025.</t>
  </si>
  <si>
    <t>Projektets formål er at udvikle og afstemme medlemmernes aktiviter, afsætning og fiskevarer til markedets behov samt bidrage til opfyldelse af EU's markedsordning og EU's fælles fiskeripolitik, herunder særligt de mål, der er opstillet for producentorganisationerne i artikel 7 i forordning (EU) nr. 1379/2013.
 - Projektets forventede effekter: Både markedskendskabet prisfatsætningen er blevet øget i år og fremtiden ser på den måde lys ud for mere skånsomme og bæredygtige fiskeprodukter og fiskeri.</t>
  </si>
  <si>
    <t>Projektets formål er at udvikle og afpasse medlemmernes fiskerivarer til markedets behov samt bidrage til opfyldelse af EU's markedsordning og EU's fælles fiskeripolitik, herunder særligt de mål, der er opstillet for producentorganisationerne i artikel 7 i forordning (EU) nr. 1379/2013.
 - Projektets forventede effekter: Se venligst vedhæftede årsberetning for konkrete effektmål.</t>
  </si>
  <si>
    <t>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PAP2023, som afleveres til Fiskeristyrelsen senest 1.6.2024.</t>
  </si>
  <si>
    <t>DFPO arbejder for, at medlemmernes bæredygtigt fangede fisk afsættes med markedets bedste kvalitet, med sikre sporbarhedsdata og med bæredygtighedscertificering.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årsrapporten for 2022, som ligger til godkendelse hos Fiskeristyrelsen.</t>
  </si>
  <si>
    <t>Formålene med Produktions- og afsætningsplan 2022 er at skabe sammenhæng mellem strategi og produktion og afsætning. Vi arbejder for at medlemmernes fisk afsættes med den bedste kvalitet, sporbarhed og certificering. Vi ønsker at opnå den bedste pris og opretholde en høj fødevarestandard med udgangspunkt i et bæredygtigt fiskeri og sunde fiskebestande.
 - Projektets forventede effekter: Se 3.1.1</t>
  </si>
  <si>
    <t>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PAP2024, som blev indsendt til Fiskeristyrelsen d. 31.3.2025.</t>
  </si>
  <si>
    <t>1. Løfteudstyr til art håndtere fiskerkurve fra dækket til lasten, hvilket vil fremme arbejdsprocessen ombord. Nu sker det ved håndkraft.
2. Fisken bliver skyllet bedre og hurtigere, hvilket vil fremme kvaliteten af fangsten. - Projektets forventede effekter: Helt som forventet - bedre kvalitet på fisken, samt bedre arbejdsvilkår</t>
  </si>
  <si>
    <t>Det er hensigten med projektet, at fremme merværdien af fangsten fra mit fartøj ved anvendelsen af en køletrailer til opbevaring af fangsten f.eks. ved direkte salg. - Projektets forventede effekter: Udover at projektet med investering i en køletrailer vil fremme merværdien af fangsten fra mit fartøj, vil medtagelsen af is til umiddelbar nedkøling af fangsten bidrage til, at kvaliteten af fisken højnes
og dermed skaber merværdi.</t>
  </si>
  <si>
    <t>At realiserer visionen om et mere bæredygtigt og ansvarligt fiskeri, gennem anskaffelse og delvis anvendelse af garn til at sælsikre eksisterende redskaber. - Projektets forventede effekter: Forventet effekt er opnået, mit fiskeri er efter investeringen mere skånsomt, og bidrager til øget sellektivitet og mindsket discard. Investeringen medvirker til mindre risiko for ødelagte ruser og dermed mistet fangst. hvilket betyder at en større andel af fangsten kan omsættes.</t>
  </si>
  <si>
    <t>sikre koordinering på tværs af EU finansierede projekter der vedr. implementering af Un/Cefact standarden til international dataudveksling
 - Projektets forventede effekter: Der er opnået mere struktureret tilgang til implementering af Fishing Activity området.</t>
  </si>
  <si>
    <t>???????Projektets formål er at realisere forundersøgelsen "Forundersøgelse - Ravnsø-Størsbøl Bæk, November 2022", som gør det muligt, at vandområdet kan opfylde Vandområdeplanens miljømål om god økologisk tilstand. Projektet vil forbedre forholdene for fisk og smådyr ved at udlægge groft materiale og derved skabe ca. 490 m2 gyde- og opvækstområder for bl.a. laksefisk og lampretter. - Projektets forventede effekter: Fysiske forhold: Udskiftning af sandet bund med gydegrus til etablering af gydebanker, udlægning af skjulesten, samt evt. udlægning af dødt ved er alt sammen positive miljømæssige tiltag som vil forbedre de fysiske forhold ved at tilføje fysisk variation. 
DVFI: Bentiske invertebrater opfylder allerede miljømålet om god økologisk tilstand. Gennem restaureringstiltagende forventes invertebratfaunaen at få et endnu bedre leveforhold. Gruset og skjulestenene samt evt. dødt ved vil skabe fysiske skjule og levesteder, noget som vandløbet i dag mangler meget mere af.
Fisk: Indsatsen består samlet set i udlægning af 85 m3 gydegrus som vil skabe ca. 490 m2 nye gyde- og opvækstområder for bl.a. laksefisk og lampretter i vandområdet. Gydebankerne, opvækstområder og skjulesten vil alt sammen forbedre levevilkårene for især laksefisk såsom ørred. Der er ikke fundet ørreder i vandløbet ved befiskningen fortaget af DTU Aqua i 2013, men der er tidligere konstateret ørredyngel på eksisterende stryg nedstrøms Størsbølvej (kilde: VanDa). Okkerkoncentrationen er lav i vandområdet og overholder grænseværdien.
Vandplanter: Vandløbet forløber forholdsvis lysåbent. Lysindfald til vandløbet vil være uændret, da der ikke med indsatserne i indeværende forundersøgelse foretages beplantning eller rydning. Indsatsen forventes ikke at få direkte indflydelse på opfyldelse af miljømålet for vandplanter, da virkemidlet ikke er målrettet vandplanter.</t>
  </si>
  <si>
    <t>Ved gennemførelse af projektet skabes der passage ved spærringen, og optuvningszonen fjernes, hvorved vandhastigheden øges. Sideløbende med dette projekt skal der arbejdes på et nyt vandindtag til dambruget. - Projektets forventede effekter: Der skabes faunapassage i Vejle Å omkring dambruget, hvorved der er forbedrede muligheder for at miljømålene for vandområdet ad åre kan nås for fisk. Der er allerede høj tilstand for smådyr</t>
  </si>
  <si>
    <t>Formålet med projektet i vandområderne o8794_d, o6837_b og o6837_c er at forbedre de fysiske forhold, forbedre passageforhold, fjerne spærringer, bidrage til genopretning af gydepladser og forbedre forhold for flora og fauna i øvrigt, for at opnå god økologisk tilstand i vandområderne. 
 - Projektets forventede effekter: Projektet vil forbedre substratforhold og variation i vandløbene, samt sikre fri passage i vandområderne. Dette vil have en positiv effekt på vandløbet som levested for planter og dyr tilknyttet vandløb. Indsatsen er nødvendig for at opfylde vandplanens krav.</t>
  </si>
  <si>
    <t>Formålet med projektet i vandområderne o7308 og o7308_a,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vandløbene, samt sikre fri passage i vandområde o7308. Dette vil have en positiv effekt på vandløbet som levested for planter og dyr tilknyttet vandløb. Indsatsen er nødvendig for at opfylde vandplanens krav.</t>
  </si>
  <si>
    <t>Formålet med projektet i vandområde o7214 er at forbedre de fysiske forhold og bidrage til genopretning af gydepladser og forbedre forhold for flora og fauna i øvrigt, for at opnå god økologisk tilstand i vandområdet.
 - Projektets forventede effekter: Projektet vil forbedre substratforhold og variationen i vandløbet. Dette vil have en positiv effekt på vandløbet som levested for planter og dyr tilknyttet vandløb. Indsatsen er nødvendig for at opfylde vandplanens krav.</t>
  </si>
  <si>
    <t>Formålet med projektet i vandområde o7122_x,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vandløbet, samt sikre fri passage i vandområde o7122_x. Dette vil have en positiv effekt på vandløbet som levested for planter og dyr tilknyttet vandløb. Indsatsen er nødvendig for at opfylde vandplanens krav.</t>
  </si>
  <si>
    <t>Projektets formål er gennem vandløbsrestaurering, herunder fjernelse af central faunaspærring;
	at opfylde miljømål fastsat i vandområdeplan 2021-2027
	at skabe bedre fysiske forhold ved restaurering fjernelse af spærring og nedlæggelse af stuvezone
	at fremme gunstig bevaringsstatus for beskyttede arter og naturtyper i det nærtliggende Natura2000 område.
	at skabe bedre økologisk tilstand for flora og fauna at skabe større fiskebestande
 - Projektets forventede effekter: Projektet vil forbedre strøm- og substratforhold samt fysisk variation i vandløbet, sikre fri passage i vandområderne. Hertil forventes det at processer der i dag skaber iltsvind i vandområdet elimineres.
Dette vil have en positiv effekt på vandløbet som levested for planter og dyr tilknyttet vandløb. Indsatsen er nødvendig for at opfylde vandplanens krav, samt at fremme gunstig bevaringsstatus og sikre beskyttelsen af arter som er beskyttet af habitatdirektivet.</t>
  </si>
  <si>
    <t>Realisering af vandløbsrestaurering på strækning af Frøsmose Å (vandområde o8365) med indsatsen mindre strækningsbaserede tiltag, således at de fysiske forhold i vandløbet forbedres til gavn for dyre- og plantelivet. Ved at restaurere de fysiske forhold er målet at opnå målopgyldelse på flest mulige parametre i vandløbet. På baggrund af eksisterende viden og viden opnået i forundersøgelsen, er det nødvendige omfang af indsatser samt passende placering af indsatserne vurderet. Det er vurderet, at projektet er omkostningseffektivt og lever op til bekendtgørelsens kriterier. - Projektets forventede effekter: Projektet vil via udlægning af groftmateriale bl.a. som gydestryg have positiv effekt på de biologiske forhold i vandløbet, og dermed sikre leve- og skjulesteder for dyr- og planter. De fysiskeforbedringer forventes at medvirke positivt til, at der opnåes målopfyldelse på flest mulige parametre i det samlede vandområde.</t>
  </si>
  <si>
    <t>Realisering af vandplansprojekt i Haraldsted Å på vandløbstrækning o8368 med indsatserne mindre strækningsbaerede restaureringer og sandfang, således at de fysiske forhold i vandløbet forbedres til gavn for dyre- og plantelivet, så der kan opnåes målopfyldelse på flest mulige parameter. På baggrund af eksisterende viden og viden fra forundersøgelsen, er det nødvendige omfang og passende placering af indsatser vurderet. Det er vurderet, at projektet er omkostningseffektivt og lever op til bekendtgørelsens kriterier. - Projektets forventede effekter: At de fysiske forhold i vandløbet forbedres, herunder at der skabes skygge, levesteder og skjul til gavn for dyre- og plantelivet samt at uønsket transport af sand hindres. Dermed er forventningen at projektet vil understøtte målopfyldelse i det samlede vandområde.</t>
  </si>
  <si>
    <t>Vandområde o10372 beliggende i Ørbæk Å i Nyborg Kommune, er udpeget til restaurering i Statens Vandområdeplan 2021-27 med indsatserne "mindre strækningsbaserede tiltag", "etablering af sandfang" og "fjernelse af fysisk spærring" (ODE-711).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 </t>
  </si>
  <si>
    <t>Vandområde o8075_x beliggende i Bjørup Bæk i Guldborgsund Kommune, er udpeget til restaurering i Statens Vandområdeplan 2021-27 med indsatserne "mindre strækningsbaserede tiltag".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</si>
  <si>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Vandområde o8077 beliggende i Hanemoseløbet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</si>
  <si>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Vandområde o8083 beliggende i Lomose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</si>
  <si>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Vandområde o8094 beliggende i Sørup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</si>
  <si>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Formålet med projektet er, at forbedre de fysiske forhold i Fiskbæk i Brede Å systemet, vandløbsforekomst o8184_a, således vandløbet kan leve op til miljømålet i vandplanerne om god økologisk tilstand. Projektet foreslår flere forskellige tiltag, af mindre strækningsbaserede restaureringer, som "udskiftning af bundmateriale" og "udlægning af groft materiale". Tiltagene skal bidrage til at skabe den nødvendige fysiske variation i vandløbet, til gavn for både fisk, planter og smådyr. Vandområdets længde er 9,222 km.
I vandområdeplanen fremgår det, at den økologiske tilstand for smådyr er moderat, tilstanden for fisk er god og tilstanden for makrofytter er høj. Den samlede økologiske tilstand er derfor moderat. Formålet er at forbedre tilstanden i vandløbet for især smådyr, men også for fisk ved brug af ovenstående virkemidler. Der laves variation i bundmaterialer og i strømningshastigheder (ved udlægning af skjulesten mm) til gavn for biodiversiteten i vandløbet.
 - Projektets forventede effekter: Det forventes, at Fiskbæk vil leve op til sit miljømål for vandløbsforekomsten, efter en realisering af projektet. I Fiskbæk er der på strækninger sandaflejringer. Tiltagene i projektet skal skabe et mere varieret strømningsforløb som vil mindske sandaflejringer og vil skabe flere leveområder for vandløbets smådyr. Derudover vil tiltagene skabe flere opvækst- og gydeområder for laksefisk.</t>
  </si>
  <si>
    <t>Omlægning til skånsomme redskaber og bedre fangshåndtering - Projektets forventede effekter: mere skånsomt fiskeri</t>
  </si>
  <si>
    <t>The aim of the project is to reduce emission of climate gases in relation to the catch of brown shrimp from the entire fleet. This will be accomplished by a reduction of the fuel consumption from the entire fishing trip and as well as a diminished benthic impact that that will lessen the diffusion of substrate bound CO2 and methane. Gear changes/adaptations in the brown shrimp fishery also aims at less bycatch potentially giving higher yield per trip in comparison to the traditional gear setup in the Danish brown shrimp fishery.  
All the changes that will be tested are either known/developed by the participating fisher, in other fisheries or from other nations and will adapt to the conditions of the Danish brown shrimp vessels and the fishery. The tested changes include but is not restricted to; inserts of large mesh panels (&gt;= 100mm), a lighter operated rolling beam and a reduction the number and a changed construction of the bobbins in the &amp;ldquo;ruller". The larger brown shrimp fishing nations Netherlands and Germany have many different ongoing experiments and if they find positive results within this project period it will be valuable to test this under Danish conditions.  In addition, a reduction in the bycatch of other species is expected without a loss of landing size shrimps.  
 - Projektets forventede effekter: 1. Optimized design and use of a large-mesh panel that provides less bycatch, lower water resistance and thus lower fuel consumption and thus a greater quantity of landed shrimp per emitted kg CO2. 
2. Optimized fishing trip planning which, with the least fuel consumption, leads to areas with the highest catch of horse prawns. 
3. Testing of other gear modifications that the fishery has indications of working to save fuel. 
4. Reduced emission of climate gases from the bottom substrate &amp;ndash; is largely unknown but the % reduction is proportional to the benthic stress.</t>
  </si>
  <si>
    <t>Projektets formål er at udvikle et kvælstofoptimeret fiskefoder, der reducerer erhvervets kvælstofudledning og klimaaftryk uden at gå på kompromis med fiskenes vækst, foderkonvertering eller velfærd. Kvælstofudledningen fra akvakultur stammer fra det protein i foderet, fiskene ikke inkorporerer. Protein udgør ca. 45% af foderet, men pga. foderets typiske proteinsammensætning inkorporerer/tilbageholder fiskene under halvdelen mens resten forbrændes og udskilles som kvælstof til vandet. Der er derfor et stort potentiale i at optimere foderets proteinsammensætning, så fiskene inkorporerer en større andel af proteinkvælstoffet mens udskillelsen reduceres tilsvarende. Over 70% af erhvervets CO2 aftryk stammer fra foderet, hvilket især skyldes brugen af importeret soja. Foruden CO2 belastning og forbundet transport, er dyrkningen af soja forbundet med afskovning, og det er derfor muligt at reducere erhvervets klimaaftryk ved at erstatte soja med lokalt-producerede proteinråvarer med lavt miljø- og klimaftryk. Samlet set forventer vi, at det gennem proteinoptimering og brug af lokale proteinråvarer i foderet vil være muligt at reducere den specifikke udledning af kvælstof (kg kvælstof/ton foder) med op til 21% og samtidig reducere erhvervets klimabelastning.
 - Projektets forventede effekter: Vi forventer, at det gennem proteinoptimering og brug af lokale proteinråvarer med lavt miljø- og klimaaftryk i foderet vil være muligt at reducere den specifikke udledning af kvælstof (kg kvælstof/ton foder) med op til 21% og samtidig reducere erhvervets klimabelastning.
Projektet vil have relevans for alle typer opdræt af ørreder, da fiskene uundgåeligt udskiller kvælstof, som efterfølgende skal håndteres. En reduktion i fiskenes kvælstofudskillelse vil betyde en mere miljøeffektiv produktion. For anlæg med middelhøj eller høj recirkulation fjernes noget af kvælstoffet efterfølgende vha. diverse omkostningstunge renseteknologier. En reduktion i fiskenes kvælstofudskillelse vil derfor betyde en reduktion i anlæggenes omkostninger til efterfølgende kvælstoffjernelse samt evt. mulighed for produktionsudvidelse uden merudledning. For anlæg med lav recirkulation (Model 1 type anlæg) samt traditionelle anlæg gælder, at de kun i beskedent omfang fjerner kvælstof, hvorfor produktionen her typisk er begrænset af anlæggenes kvælstoftilladelse. En reduktion i fiskenes kvælstofudskillelse vil for disse anlæg betyde reduceret udledning og/eller de vil kunne øge deres produktion uden merudledning. Foruden at kunne anvendes på alle typer landbaserede opdrætsanlæg, vil et miljøeffektivt foder, der begrænser kvælstofudledningen også være meget relevant for eksisterende havbrug, hvor der ikke findes renseteknologier svarende til landbaserede anlæg, og hvor især udledningen af kvælstof er et miljøspørgsmål og begrænser produktionen.
Samlet set beregnes den erhvervsøkonomiske betydning af projektet til: 33.686.880 kr./år og projektets omkostningseffektivitet beregnes til 6,4</t>
  </si>
  <si>
    <t>Fjernelse af spærring ved dambruget Refsgård Fiskeri II, således at der skabes forbedrede faunapassageforhold ved dambruget
 - Projektets forventede effekter: Realiseringen vil skabe forbedrede passageforhold for vandrende fisk og smådyr i Egtved Å.</t>
  </si>
  <si>
    <t>Formålet er at renovere ophaler spillet på Løkken Moleleje med nye leje ruller og ny stål wire
 - Projektets forventede effekter: Effekten bliver at Løkken moleleje kan vedblive med at eksistere som kystfisker leje, efter det æld gamle princip hvor bådene trækkes op på stranden.</t>
  </si>
  <si>
    <t>Abild Å er omfattet af vandområdeplan 2021 - 2027 med vandområde ID o8688 med en længde på 12,4 km og betegnes som et naturligt vandløb med typologi 2.
Vandløbsstrækningen har sit forløb både i Herning Kommune og Ringkøbing-Skjern Kommune, men forundersøgelsen er overlagt til Ringkøbing-Skjern Kommune.
Forundersøgelsen skal redegøre for, hvordan vandløbsrestaurering forventes at kunne bidrage til målopfyldelse i vandområdet samt hvilke tiltag der skal gennemføres med henblik på målopfyldesen i relation til vandområdeplanen. - Projektets forventede effekter: Forundersøgelse forventes at givet et godt grundlag for beslutning om hvilke restaureringstiltag der skal gennemføres for at opnå målsætningsopfyldelse i vandområdet.</t>
  </si>
  <si>
    <t>Primært formål: At skabe fri faunapassage ved to nuværende totalspærringer.
1.2 Projektets formål
I vandområdeplanens indsatsprogram er der udpeget to spærringer, der skal fjernes i Alling Å ved Allinggård. Projektets primære formål er således at skabe fri passage for vandløbets fisk og smådyr ved de nuværende totalspærringer. 
Derudover ønsker vi at forbedre levevilkårene for vandløbsdyr ved både at skabe nye, gode levesteder (genetablering af åløb på nuværende søbund) og fjerne den eksisterende, negative påvirkning som vandkraftsøen har på åløbet nedenfor søen i form af især reduceret iltindhold.
Sekundært formål: At mindske eksisterende søpåvirkning nedenfor vandkraftsøen - Projektets forventede effekter: Projektets gennemførelse forventes at bane vejen for bedre fisketilstand opstrøms spærringerne - og da vandkraftsøen fjernes i projektet forventes også en forbedret tilstand for både fisk og smådyr nedenfor spærringerne.</t>
  </si>
  <si>
    <t>Projektet har til formål, at skaffe et tilstrækkeligt vidensgrundlag til at kunne vurdere de arealmæssige, tekniske, naturmæssige og økonomiske konsekvenser af et restaureringsprojekt i Andst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</si>
  <si>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Det ansøgte projekt har til formål at forbedre de fysiske forhold i Bregninge Å (o8481) i sådan et omfang, at der kan opnås god økologisk tilstand på tilstandsparametrene fisk, bentiske invertebrater og makrofytter. Indsatsen i projektet er mindre strækningsbaserede restaureringer - primært udlægning af groft materiale. Der udlægges i alt 106 m3 grus samt ca. 560 stk. skjulesten. Stryg opbygges i ca. 10 m længde. - Projektets forventede effekter: - Ved at tilføre groft materiale forbedrer man vandløbenes habitatheterogenitet, hvilket i mange tilfælde kan resultere i bedre leveforhold for især fisk. Hvis et vandløb har en ørred- eller laksebestand, god vandkvalitet og god hældning, men mangler gydesubstrat, kan dette virkemiddel medføre en kraftig forøgelse af tætheden af laksefisk
- Udlægning af groft materiale medfører en større variation i dybder og vandhastigheder og dermed enstørre variation i substrattyper og vil derfor forventes at have positive effekter på plantesamfundene. Forbedres vandløbenes habitatheterogenitet, vil det i mange tilfælde resultere i bedre leveforhold for især bentiske inverterbrater.</t>
  </si>
  <si>
    <t>Ved udlægning af groft materiale (grus og sten jf. DTU Aqua vejledninger) at forbedre de fysiske forhold i vandløbet så ørreder kan gyde og have opvækst af yngel så der kan opnås målsætningsopfyldelse også for fisk - dvs. som minimum god økologisk tilstand.
Tilstanden er pt. dårlig for fisk (jf. seneste basisundersøgelse) 
 - Projektets forventede effekter: Det forventes at der bliver målsætningsopfyldelse også for ørred</t>
  </si>
  <si>
    <t>Vandløbstrækningen o8371_g beliggende i Ejby Møllebæk fra vandløbet går fra rør til åbent løb i sydhjørnet af Ejby Skov til udløbet i Køge Å ved Spanager, er udpeget til restaurering i Statens Vandområdeplan for 2021-27, med indsatserne; mindre stækningsbaserede og genslygning.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genslyngning af vandløbet.</t>
  </si>
  <si>
    <t>Projektet er en del af indsatsprogrammet i vandområdeplan 2021-2027. Det overordnede formål med forundersøgelsen er at vurdere mulighederne for at skabe god øko-logisk tilstand i vandforekomsterne o8116_b og o8116_x. - Projektets forventede effekter: At der skabes grundlag for at vurdere om et restaureringsprojekt i Gejlå er realiserbart, med efterfølgende detailprojektering.</t>
  </si>
  <si>
    <t>Formålet med projektet er at forbedre de fysiske forhold i Kjær Bæk, Holm Bæk og Jels Å således at disse kan opnå målopfyldelse. Dette gøres ved at øge den fysiske variation i vandløbene gennem genslyngning, etablering af træer, udskiftning af vandløbsbund og udlægning af gydegrus, skjulesten og dødt ved. 
 - Projektets forventede effekter: Projektet forventes at skabe gyde- og opvækstområder for fisk, samt forbedre forholdende for flora og fauna i øvrigt, hvilket vil føre til målopfyldelse i vandløbene.</t>
  </si>
  <si>
    <t>Projektet har til formål at fjerne en spærring (rørlægning -indsatsid: AAL-1134) i Klitmøller Å, med henblik på at skabe kontinuitet i Klitmøller Å-systemet. - Projektets forventede effekter: Det forventes at der ved en realisering vil være fuld kontinuitet i Klitmøller å (vandområde o8930), således at ørreder, ål, oddere og lampretter har fuld adgang fra havet og op i Klitmøller å (og Vandet Sø). Rørlægningen er den sidste spærring i Klitmøller Å, og hindrer adgang til tidligere vandløbsrestaureringer i vandløbssystemet (Ref. 600, AAL-1126, AAL-1128 og AAL-1129).
Eksisterende rørlægning udgør en 77 meter lang spærring der går gennem Klitten ved Klitmøller.
Thisted Kommune gør opmærksom på, at der allerede er givet tilsagn til projektet (FST-G-24-0121). Men det har vist sig, at rørlægningen oprindeligt har en kystsikringsfunktion, da vandløbet blev rørlagt i 1960`erne.  Kystdirektoratet skal derfor (også) sagsbehandle efter reglerne i kystbeskyttelsesloven.
Når den genåbnede strækning ligeledes skal have en kystbeskyttende funktion fremadrettet, vil der blive stillet krav til hvorledes og hvordan strækningen genåbnes og fremadrettet fungere, således at der både er fanuanpassage og kystbeskyttelse på den genåbnede strækning. 
Thisted Kommune er derfor i tvivl om hvorvidt beløbet i eksisterende tilsagn til anlægsarbejdet kan indeholdes i de reelle udgifter forbundet med realiseringen, og søger derfor på ny med begrundelse i betydelig effekt.</t>
  </si>
  <si>
    <t>Projektet har til formål at fjerne en spærring (rørlægning -indsatsid: AAL-1134) i Klitmøller Å, morhold tile fd henblik på at skabe kontinuitet i Klitmøller Å-systemet. - Projektets forventede effekter: Det forventes at der ved en realisering vil være fuld kontinuitet i Klitmøller å (vandområde o8930), således at ørreder, ål og lampretter har fuld adgang fra havet og op i Klitmøller å (og Vandet Sø).
Eksisterende rørlægning udgør en 77 meter lang spærring der går gennem Klitten ved Klitmøller.</t>
  </si>
  <si>
    <t>Vandløbstrækningen o8371_k beliggende i Køge Å fra Ejbyvej nedstrøms til udløbet af Kimmerslev Møllebæk i Køge Å opstrøms, er udpeget til restaurering i Statens Vandområdeplan for 2021-27, med indsatserne; mindre stækningsbaserede; genslyngning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Genslyning af vandløbet på kortere strækninger og sandfang til fjernelse af materiale der ellers aflejres og udjævner bunden.</t>
  </si>
  <si>
    <t>Projektet har til formål at forbedre de fysiske forhold med henblik på at opnå målopfyldelse i vandløbet. Særligt ønskes der ændringer ved nogle rørbroer, hvor der er i dag er begrænset faunapassage. I forbindelse med ændringerne ønskes der bl.a. udlagt gydegrus og skjulesten, der også medvirker til målopfyldelse. - Projektets forventede effekter: Ved ændringerne af rørbroerne forventes der skabt bedre faunapassage og forbedrede gyde- og skjulemuligheder for fisk og smådyr, så målopfyldelse for vandområdet kan opnås.</t>
  </si>
  <si>
    <t>Vandløbstrækningen o8387 beliggende i Skensved Å fra Køge Bugt op til Rubjerg, er udpeget til restaurering i Statens Vandområdeplan for 2021-27, med indsatserne; mindre stækningsbaserede; genslygning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Forbedringen forventes at ske i form af; udlægning af groft materiale i form af skjulesten, gydegrus og variationsskabende træ og plantning træer på vandløbsbrinken; genslyning af vandløbet; sandfang til fjernelse af materiale, der ellers aflejres og udjævner bunden.</t>
  </si>
  <si>
    <t>Formålet med projektet er at forbedre de fysiske forhold i Skærvad Bæk. Dette skal gøres ved at åbne et rørlagt stræk (AAR-1737) samt at fjerne en fysisk spærring (AAR-1738). Målet med indsatserne er, at der skabes passage for vandrende fisk, og at vandløbet således sikres mulighed for målopfyldelse. Indsatserne skal gennemføres under hensyn til omkostningseffektivitet og de forventede effekter ved en realisering. - Projektets forventede effekter: Der sikres faunapassage til hele vandområdet.
Det åbne vandløbsareal øges til fordel for alle vandløbets organismer.
Der etableres gydeområder til ørreden.
Der vil opnås god økologisk tilstand i vandområdet.</t>
  </si>
  <si>
    <t>Projektet har til formål, at skaffe et tilstrækkeligt vidensgrundlag til at kunne vurdere de arealmæssige, tekniske, naturmæssige og økonomiske konsekvenser af et restaureringsprojekt i Stødbækken.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</si>
  <si>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Vandløbstrækningen 08371_f beliggende i Sølvbækken fra tilløbet af Gummersmarkevandløbet syd fra til Sølvbækkens udløb i Slimminge Å lidt nedstrøms dennes udløb i Køge Å, er udpeget til restaurering i Statens Vandområdeplan for 2021-27, med indsatserne; mindre stækningsbaserede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etablering af sandfang til fjernelse af materiale, der ellers aflejres og udjævner bunden.</t>
  </si>
  <si>
    <t>Projektet har til formål, at skaffe et tilstrækkeligt vidensgrundlag til at kunne vurdere de arealmæssige, tekniske, naturmæssige og økonomiske konsekvenser af et restaureringsprojekt i type 2 vandløbende i Vejen Å systemet. Projektet skal redegøre for de tekniske restaureringstiltag som er mulige at gennemføre i vandløbene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vandløbene, samt hvilke konsekvenser projektet vil have og om projektet vil kunne opnå tilskud efter vandløbsrestaureringsordningen.</t>
  </si>
  <si>
    <t>Projektet har til formål at fjerne faunaspærringer samt at forbedre det fysiske vandmiljø ved udlæg af groft materiale til gavn for fisk og smådyr i Tømmerby Å.
 - Projektets forventede effekter: Bedre fysisk vandmiljø og faunapassage</t>
  </si>
  <si>
    <t>Vandløbstrækningen, o8336, beliggende i Vedskølle Å nedstrøms det 90 graders sving (åen løber mod syd og drejer mod vest) på åen opstrøms Vedskølle, er udpeget til restaurering i Statens Vandområdeplan for 2022-2027, med indsatserne; mindre stækningsbaserede tiltag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 forventes at ske i form af; udlægning af groft materiale i form af skjulesten, gydegrus og variationsskabende træ og plantning af træer på vandløbsbrinken; sandfang til fjernelse af materiale, der ellers aflejres og udjævner bunden.</t>
  </si>
  <si>
    <t>Formåelet er at opnå målopfyldelse i vandområde o8792 - Projektets forventede effekter: Der er lavet en befiskning i spetember måned for at undersøge fiskebestanden før gydesæsonen starter. Der blev fundet én ørred. Der forventes at der sker en del gydning i området i år hvilket vil give udslag i en befiskning vi udfører september 2025. Der er endnu ikke lavet målinger på smådyr, men der forventes ligeledes at være en forbedring. 
Den fysiske variation er markant forbedret og de store ø1000mm sten der er lagt ud giver en god turbulens i vandet.</t>
  </si>
  <si>
    <t>Projektet har til formål at gennemføre en forundersøgelse af restaureringsindsatserne i den øvre del af Giberå opstrøms Vilhelmsborg (vandområde o8645). Vandområdet er udpeget til mindre strækningsbaserede restaureringer og genslyngning. Forundersøgelsen skal afdække mulighederne for at realisere projektet, samt redegøre for hvordan projektet vil bidrage til ordningens formål, og om projektet vil leve op til kriterierne i kriteriebekendtgørelsen. 
 - Projektets forventede effekter: Projektet skal resultere i en forundersøgelsesrapport, der skal redegøre for mulighederne for at realisere projektet under hensyntagen til gældende krav. 
Realisering af indsatsen vurderes at ville bidrage til væsentligt forbedrede fysiske forhold i vandområdet, og derved bidrage til miljømålet om god økologisk tilstand.</t>
  </si>
  <si>
    <t xml:space="preserve">
	Integration mellem ERS Valideringsmotor og VMS, med det formål at kun landes fiskerikontrolmynidgheder, som har ret til at forespørge på data vedr. et fartøj kan få adgang til data indsamlet af Danmark.
	Integration mellem VMS og ERS Quary motor så FST automatisk forespørger på current logbook på andre medlemsstaters fartøjer, når de sejler ind i dansk farvand.
	Opsætning af Forretningsregel 9999 på ERS
 - Projektets forventede effekter: Requests kan afgrænses til relevante myndigheder.</t>
  </si>
  <si>
    <t>The goal of the project is to establish and follow a roadmap to improve data input, model configuration, and management advice for western Baltic spring-spawner (WBSS) herring by a national team of partners and international collaborators in an ICES scheduled benchmark process within the project period. This includes improving and possibly extending the catch time series, the survey indices, and the biological data. The project will notably use innovative state-of-the-art modelling for splitting data into stocks in the areas where they mix. The updated data will be used in the stock assessment model with the goal of getting the most accurate perception of the stock. New fishing and biological reference points will be estimated using an innovative within the model procedure that will ensure the quality of the advice projections and the sustainability of the stock in the future. - Projektets forventede effekter: The project will provide the following outcomes:
	Update and improvement of data for use in the WBSS herring assessment using best scientific knowledge and revised sampling strategy developed in dialog with participating active fishers and processing operators (WPs 1-3).
	Assessment model configuration update and calculation of new reference points that will ensure WBSS herring is managed according to Maximum Sustainable Yield (MSY) and help setting quotas to prevent overfishing in the future (WP4).
	Improvement and further development of collaborations with international partners, fishery organizations, and fishing industry allowing best scientific knowledge, transparency in the decision-making processes, and involvement in the scientific advice (WP5). 
All outcomes will pave the road for development of future robust and inclusive rebuilding- and management plans for WBSS herring co-occurring with North Sea Autumn Spawning (NSAS) herring in their distribution areas. This is a precondition for the re-establishment of the value chain and the regional socioeconomic benefits.</t>
  </si>
  <si>
    <t>Formålet med projektet er at undersøge muligheden for at opnå god økologisk tilstand i vandområderne rib_1.10.02650 Døstrup Bæk og o8158 Drengsted-Vollum Skelgrøft vurderet med de biologiske kvalitetselementer. Dette ved brug af indsatserne: etablering af okkerrensningsanlæg, etablering af sandfang samt mindre strækningsbaserede restaureringer for vandområde rib_1.10.02650, og indsatserne: etablering af sandfang samt mindre strækningsbaserede restaureringer i o8158.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vandområderne.</t>
  </si>
  <si>
    <t>Projektets formål er at etablere slamopsamling på båndfilter
 - Projektets forventede effekter: Vi opnåede de forventede effekter, dog bedre rensning for fosfor.
Se effekt måling fra Arne Bækgaard.
Slamafvanding er primært relateret til fosfor rensningen.</t>
  </si>
  <si>
    <t>Projektets formål er at drastisk nedbringe energiforbruget på det landbaserede akvakulturanlæg Royal Danish Fish ved at investere i moderne teknologi.
 - Projektets forventede effekter: Den forventede effekt var en besparelse på 75%, fra 280KW til 70 KW en besparelse på 210KW.
Der blev opnået en besparelse fra 280 KW til 50 KW ialt en besparelse på 230 KW. Se effekt måling</t>
  </si>
  <si>
    <t>At omligge fiskeri fra kassetejner til multitejner, for at kunne gøre dette skal jeg bruge en haler til multitejner, jeg har valgt en haler fra munkebo på el til formålet - Projektets forventede effekter: Få mulighed for at bruge multitejner</t>
  </si>
  <si>
    <t>Jeg ønsker at investere i en ny rusehaler til mit fartøj. Min eksisterende rusehaler er nedslidt og dyr i drift på grund af nedbrud. En rusehaler er vigtig for mit fiskeri, da den forbedrer arbejdsmiljøet. Rusehaleren vil blive brugt i forbindelse med fiskeri med de i ansøgningen, med journal nr. INVKF-23-0002, indkøbte ruser til fiskeri efter hummere. - Projektets forventede effekter: Opnåede effekter er mindre driftomkostninger på en ny rusehaler og bedre trækkraft hvilket gør hverdagen nemmere og mindre slidsom. Jeg forventer fremadrettet at investeringen vil bidrage med mindre omkostninger og bedre arbejdsmiljø.</t>
  </si>
  <si>
    <t>Formålet er at opnå målopfyldelse på den udpegede strækning. Tilstanden for fisk er dårlig på den udpegede strækning derfor fokuseres der på tiltag der kan forbedre forholdene for fisk. - Projektets forventede effekter: Efter projektets gennemførelse forventes de fysiske forhold at være forbedrede i en sådan grad, at de understøtter opnåelsen af målopfyldelse for vandløbet.
Det bemærkes dog, at andre faktorer  herunder vandkvalitet og predation  fortsat kan have en negativ indvirkning på vandløbets mulighed for at opnå målopfyldelse.</t>
  </si>
  <si>
    <t>Opgradering af scanningsløsning baseret på Autostore, så der opstår færre fejl i indlæsningerne og OCR læsning. Løsningen anvendes på 4 regionale kontorer og i Nyropsgade
 - Projektets forventede effekter: Scanningsløsningen baseret på Autostore er blevet opgraderet således at det igen er muligt at datafange logbladsnummer og skabe pdf af logbogen på sagen i Fiskerisystemet.</t>
  </si>
  <si>
    <t>Formålet med projektet er at reducere udledning af fosfor og kvælstof samt virksomheden kan reducere Co2 ved bortkørsel af fiskegylle/fiskeslam fra virksomhedens forskellige dambrug.
 - Projektets forventede effekter: Vi har lavet testen af slam seperationsanlægget på vores dambrug i Chr. Minde.
	Resultatet viser vi binder 98,3 af fosfor i slammet%
	Resultatet viser vi binder 88,5 af kvælstof i slammet%
Anlægget er nu kørt ind, og er færdigt i Christians Minde, hvor vi har tømt gylletanken og opkoncentreret ca. 800m3 slam til ca. 150m3. Det er nu kørt væk, og det rene vand, 650m3 rejekt vand, er lagt ud i lagunen. 
Det betyder at vi med denne metode har reduceret antallet af transporter med slamlastbiler fra dambruget til biogasanlæg fra 32 til 5 lastvogne</t>
  </si>
  <si>
    <t>At sikre fuld passage for fisk og smådyr ved reguleringsbygværk i Vidkær å med vandløbsnummer o8915 og spærring med ID nummer 8106 - Projektets forventede effekter: Fremover forventes fuld passage for fisk og smådyr, henover den strækning hvor reguleringsbygværket har ligget.</t>
  </si>
  <si>
    <t>Projektets formål er at indsy 8 flugtåbninger per ruse sæt således at undermålshummer kan undslippe - Projektets forventede effekter: Effekten er at undermålshummer kan undslippe uskadt i vandet.
Ligeledes strandkrabber, hvilket gør håndtering nemmere</t>
  </si>
  <si>
    <t>Projektets formål et at indkøbe multitejner til SK90 og udstyr hertil. - Projektets forventede effekter: Effekten bliver at fiskeriet på SK90 bliver mere bæredygtigt med multitejner som nemmere muliggør genudsætning sammenlignet med garn.</t>
  </si>
  <si>
    <t>SOS-FISK har til formål at kortlægge den indflydelse skarver og sæler har på de kommercielt betydende fiskebestande i de indre danske farvande igennem prædation. En høj prædation kan direkte påvirke fiskenes overlevelse til en fangbar størrelse og en gydemoden alder og derved påvirke udviklingen i arternes bestande. Projektet vil indsamle data (både eksisterende og nyt) om diæter (mave/gylp-indhold) for begge prædatorer, og disse data vil blive anvendt i state-of-the-art flerartsmodeller til at beregne de naturlige dødeligheder på populationsniveau. - Projektets forventede effekter: Det forventes, at der kommer klarhed over, hvor stor en indflydelse skarver og sæler har på produktiviteten af kommercielle fiske-bestande i de indre danske farvande, og således muliggøre beregninger af, hvad ændringer i prædator-bestandenes størrelse vil have for fiskebestande i de indre danske farvande. Denne viden er nødvendig for at opdatere forvaltningsplanerne for skarv og sæl og evt. indføre bestandsregulerende tiltag. Da der i udgangspunktet findes forbløffende lidt dokumentation af omfanget og betydningen af naturlig prædation (med de nuværende høje bestande af skarv og sæl), vil ethvert nyt resultat kunne være vigtigt og brugbart i rådgivningen, samt i hele diskussionen om hvordan vi skal forvalte de kystnære områder i Danmark.</t>
  </si>
  <si>
    <t>Formålet med projektet er, at mindske okkerbelastningen i vandløbsforekomsten Skibelundbæk (o3430_x) ved at etablere et okkerrensningsanlæg som en indskudt sø på Skibelundbæk.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</si>
  <si>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Projektes formål er at fiske mere bæredygtigt og fremme den grønne omstilling. 
 - Projektets forventede effekter: Farøjet forventes at bruge mindre brændstof og fiske mere skånsomt.</t>
  </si>
  <si>
    <t>Projektets formål er at etablere faunapassage i Skjern Å ved den spærrende opstemning til MES Sø (RIN-00216 i vandområde o8597), jf. vandområdeplanernes krav om indsats.Det forventes, at etablering af faunapassage vil medvirke til målopfyldelse på og omkring indsatsstrækningen i Skjern Å. - Projektets forventede effekter: Faunaspærringen ved opstemningen til MES Sø fjernes, hvorved der skabes kontinuitet og faunapassage til 45 km målsat vandløb øverst i Skjern Å-systemet. Hovedløbet samt en række tilløb udgør vigtige gyde- og opvækstområder for arter som f.eks. laks, ørred og lampretter. Skjern Å og ådalen, der i dag ligger under søen, genskabes ved tømning af søen. Der opnås naturlige hydrauliske forhold med et fald på ca. 2 promille på den reetablerede strækning af Skjern Å. Det forventes, at etablering af faunapassage vil medvirke til målopfyldelse på og omkring indsatsstrækningen i Skjern Å.</t>
  </si>
  <si>
    <t>forbedre fysiske forhold i vandløbet, så der kan opnås målopfyldelse - Projektets forventede effekter: bedre forhold for fisk og smådyr i vandløbet.</t>
  </si>
  <si>
    <t>Investering i nyt anlæg til til håndtering af fangsten for optimering af kvaliteten samt forbedring af muligheden for afsætning. - Projektets forventede effekter: Forbedring af kvaliteten på fangsten via bedre håndtering af fisken/fangsten.</t>
  </si>
  <si>
    <t>Projektet har til formål at sikre, at E517, der er under 17 meter, kan forblive konkurrencedygtige, når vi snakker om kvaliteten af landede hummere. Men allervigtigst, at de kan forbedre deres arbejdsmiljø omborde, da skylleanlæg og kemikar giver lettede behandling af hummeren, så arbejdsbyrden og dermed slid på medarbejderen formindskes. Særligt at det betyder, at man kan begrænse byrden på manuelle løft for medarbejderne.
Med et skylleanlæg, vil man kunne drive et fiskeri, der kan konkurrere mod de store hummertrawlere.
Ligeledes vil skylleanlæg og kemikar gøre, at den landede kvalitet er bedre, og idet fartøjet lander i Hirtshals og Strandby, vil det være med til at sikre, at de kan opretholde en kvalitet, der er på linje med de andre store hummertrawleres fangster. - Projektets forventede effekter: Bedre forarbejdede hummere - bedre kvalitet.
Forbedret arbejdsmiljø og konkurrenceevne</t>
  </si>
  <si>
    <t>Opsætning af skyllekar for at hurtigere kunne bearbejde fisken og få den kølet korrekt.
Opsætning af lossebom for at få fisken så hurtig som muligt ned i lasten på køl.
 - Projektets forventede effekter: effektivt at få fisken på køl</t>
  </si>
  <si>
    <t>Forundersøgelse og detailprojektering af Skærup Å . Skal give overblik over muligheder for restaurering af åen gennem udlægning af groft materiale
 - Projektets forventede effekter: At der laves en detailprojektering, der kan anvendes til senere realisering,således at vandløbet bringes i god økologisk tilstand.</t>
  </si>
  <si>
    <t>Skærup Å lever ikke op til målsætningen. Vandløbet er sandfyldt og udrettet. Der er ingen gydeområder eller skjulesteder for fisk, og samtidig for ensformig til en varieret plantesammensætning. Tilstanden for planter er i dag ringe. Endvidere er ådalen præget at manglende beskygning af vandløbet. Derudover er der uhensigtsmæssige forhold under Sønderskovvej, idet vandsluget er for bredt, således at vandstanden er så lav, at det er vanskeligt passabelt. Et slaghul nedstrøms vejbroen skal udbedres for at opnå gode passageforhold.  Ved at skabe varierede bundforhold vil forholdene for planter blive forbedret væsentligt.
  - Projektets forventede effekter: Der er endnu ikke foretaget nogle effektundersøgelser af projektet.
Med det udførte forvnter Vejle Kommune at den pågældende strækning for mål opfyldes.</t>
  </si>
  <si>
    <t>Visionen om et mere skånsomt fiskeri søges realiseret gennem en investering i 1) en ny type garn og 2) montering af en garnklarer.
1) Ved at anskaffe og anvende den nye type garn til skånsomt fiskeri vil jeg give mit bidrag til at øge selektiviteten, mindske discarden og dermed undgå bifangst og fangst af sæler. Brugen af disse garn til skånsomt fiskeri giver en mere bæredygtig tilgang til fiskeriet.
2) Montagen af en garnklarer for rensning og klargøring af garn før genudsættelse i vandet, skal ses i sammenhæng med den nye type garn. Det er en nødvendighed, at montere udstyr til fangstbehandling i forbindelse med redskabsskiftet i form af en garnklarer til at øge kvalitet og produktivitet, samt reducere slid på redskaber og fartøj. - Projektets forventede effekter: Den forventede effekt af udskiftning af de traditionelle garn med den nye type af lavere garn er, at de nye garn:
	Målretter fiskeriet mod fladfisk, hvorved bifangsten af f.eks. torsk og sæl reduceres.
	Hjælper med at beskytte truede arter og unge fisk, der endnu ikke har nået reproduktiv alder.
	Øger selektiviteten, samtidig med at discarden mindskes.
Den forventede effekt af montering af en garnklarer er, at den:
	Skiller over- og underligene så de ikke er snoede, hvorved garnene fanger bedre.
	Øger produktiviteten, når garnet er klargjort, da fangstredskabet fanger mere effektivt.
	Reducerer spild, idet fejl og defekter minimeres da uregelmæssigheder kan opdages tidligt i processen.
	Reducerer tidsspilde og unødigt slid på fiskeredskabet og fartøjet, da garnklareren undgår kinker, styrer redskaberne problemløst over lønningen, hvilket minimerer udsætningsfejl og mængden af garn, der skal kasseres eller repareres senere, samt mindsker slid på fartøjet.
	Beskytter såvel fangsten som garnkvaliteten, pga. den etablerede overbygning som skygger for solen, når fangst og garn er på dækket.
	Fjerner/slår urenheder af garnene, hvilket resulterer i, at garnet er mere ensartet adskilt, hvilket igen letter håndteringen og mindsker tungt arbejde ved ophaling og genudsættelse.</t>
  </si>
  <si>
    <t>Projektets formål er og fremme og se nye muligheder i det kystnære og skånsomme fiskeri.
Og se nye muligheder i årstidens skiften, og de forskellige vejrforhold, derfor der søges om flere forskellige garnestørrelser.
Vi skal tænke på de forskellig vejrforhold vi ligger og fisker i(strøm, vind, kulde og varme) det gør at vi skal fiske med forskellige garn størrelser efter de fiskearter der er. - Projektets forventede effekter: Denne størrelse garn gør at vi kan fiske efter de store tunger på lavt vand, når der er vejrforhold der gør at vi skal fiske på lavt vand.</t>
  </si>
  <si>
    <t>Vandløbsstrækning o8308_g, beliggende i Sneslev Lilleå, er udpeget til restaurering i Statens Vandområdeplan for 2021-2027, med indsatserne genslyngning og mindre strækningsbaserede restaureringer. Forundersøgelsen (fase 1) skal, på baggrund af eksisterende og ny viden, vurdere og kortlægge det nødvendige omfang af indsatserne, med fokus på at forbedre de fysiske forhold i vandløbet, for at opnå målopfyldelse til gavn for planter, fisk, smådyr og fytobenthos. Samtidig skal forundersøgelsen fastslå, hvorvidt projektet er omkostningseffektivt og kan leve op til bekendtgørelsens kriterier, og der skal udarbejdes en undersøgelse i forhold til lodsejer interesser.
Såfremt forundersøgelsen fastslår, at projektet er realiserbart, udarbejdes der et detailprojekt (fase 2), inkl. udbudsmateriale til restaureringen. Detailprojektet skal danne grundlag for en ansøgning om realisering af projektet samt gennemførelse af projektet, hvis der opnåes tilsagn til realiseringen. - Projektets forventede effekter: Fastlæggelse af om det indenfor den økonomiske ramme er muligt at opnå målopfyldelse ved at forbedre af de fysiske forhold til gavn for dyre- og planteliv i vandløbet. Forbedring forventes at ske i form af genslyngning samt mindre strækningsbaserede tiltag. Derud forventes det at kunne udarbejde et detailprojekt, der beskriver, hvor mange samt hvilke fysiske tiltag der skal etableres, herunder, hvor de fysiske tiltag skal placeres, materialeforbrug og beskrivelse af anlægsarbejdet, så dette kan danne grundlag for en realisering.</t>
  </si>
  <si>
    <t>SONUS Fishery har fastlagt følgende primære mål:
Forbedre Bæredygtigheden: Projektet sigter mod at reducere de negative miljøpåvirkninger af trawlfiskeri ved at eliminere brugen af konventionelle skadelige trawlskovle og eliminere kontakten med havbunden for wire, trawl - og trawlskovle.
Beskytte Havmiljøet: Projektet arbejder aktivt for at bevare og beskytte marine levesteder og biodiversitet ved at minimere skader på havbunden.
CO2-Reduktion: En nøgleprioritet for SONUS er at mindske CO2-udledningen fra fiskerisektoren ved at reducere energiforbruget i forbindelse med trawlfiskeri.
Opfyldelse af Klimamål: Projektet støtter Danmarks mål for 2030 vedrørende klima og biodiversitet ved at bidrage til bevarelsen af havet som en afgørende del af klimaløsningen. - Projektets forventede effekter: Forventede resultater og effekter af SONUS -projektet er betydelige og omfatter både miljømæssige og økonomiske aspekter. Her er en beskrivelse af nogle af de vigtigste resultater og effekter:
1. Bæredygtig Fiskeri:
	Reduktion af CO2-udledning: Ved at eliminere brugen af trawlskovle og reducere energiforbruget i forbindelse med trawlfiskeri forventes det, at projektet vil føre til en betydelig nedgang i fiskerisektorens CO2-udledning. Dette bidrager til at imødekomme klimamål og beskytte havets kulstoflagringskapacitet.
	Beskyttelse af Havmiljøet: SONUS's teknologi minimerer kontakten med havbunden, hvilket reducerer skader på marine levesteder og biodiversitet. Projektet hjælper med at bevare sunde økosystemer og fiskebestande.
	Bekæmpelse af Bifangst: Den målrettede anvendelse af lydtransmittere og teknologi generelt reducerer bifangst og overfiskning ved at styre fiskearter præcist ind i trawlåbningen.
2. Økonomiske Effekter:
	Brændstofbesparelser: Fjernelse af trawlskovle, der typisk udgør en betydelig del af trawlers olieforbrug, fører til markante brændstofbesparelser. Dette reducerer driftsomkostningerne og øger rentabiliteten for fiskerne.
	Højere Kvalitetsfangst: Reducering af modstanden fra havbunden og den skånsomme fangstteknik betyder, at fiskerne kan fange fisk og skaldyr i bedre kvalitet. Dette resulterer i højere priser og større efterspørgsel fra forbrugerne.
	Adgang til Nye Markeder: SONUS's bæredygtige metoder kan appellere til miljøbevidste forbrugere og markeder, der kræver certificeringer som MSC. Dette giver mulighed for øget eksport og diversificering af indtægtskilder.
3. Overholdelse af Reguleringer:
	Fremtidssikring: Projektet hjælper fiskerne med at overholde strenge miljøreguleringer, der kan blive indført i fremtiden. Dette reducerer risikoen for bøder og sanktioner og fremtidssikrer fiskerisektoren.
4. Forskning og Udvikling:
	Teknologisk Innovation: Projektet er en kilde til teknologisk innovation og udvikling inden for fiskerisektoren. Dette kan skabe muligheder for eksport af teknologien og erhvervsmuligheder indenfor ydeligere forskning og udvikling.
5. Sociale Effekter:
	Beskæftigelsesmuligheder: Øget effektivitet og produktivitet i fiskerisektoren kan skabe flere beskæftigelsesmuligheder, støtte fiskersamfund og øge muligheden for større indtjening ved mindre olieforbrug, større fangstrate på kortere og mindre bi-fangst. 
Samlet set forventes SONUS -projektet at have en positiv indvirkning på både miljøet og økonomien i fiskerisektoren. Det fremmer bæredygtighed, beskyttelse af havmiljøet, og det skaber økonomisk merværdi gennem brændstofbesparelser og adgang til nye markeder. Samtidig bidrager projektet til at opfylde reguleringer og fremtidssikrer fiskeribranchen</t>
  </si>
  <si>
    <t>Det primære formål for Sonus Vanes projektet, som er fastlagt af Sonus Fishery, er at udvikle, teste og demonstrere en ny type og rigning af trawlskovle, eller Vanes, der skal erstatte de konventionelle trawlskovle. Formålet med de nye Vanes er at helt at eliminere kontakten med havbunden for derigennem at forbedre bæredygtigheden og mindske brændstofforbruget væsenligt. På denne måde sigter projektet mod at eliminere behovet for trawlskovle for bundtrawlfiskeri. Sonus Vanes bliver konstrueret således, at de styres ved hjælp af nogle Vortex Diverters, der skal øge eller mindske efter behovet for ydeevne. Dertil rigges de til om et punkt istedet for foran og bag på trawlskovlen, som ved brug af de konventionelle trawlskovle. Projektet formål er overordnet, at mindske brændstof forbruget, øge miljøvenlighden, samt at eliminere behov for bundkontakt for trawlredskaberne ved bundtrawlsfiskeri, således at havbundmiljøet kan genskabes. - Projektets forventede effekter: I Sonus Vanes udvikles og testes et nyt trawldør koncept. Den udviklede teknologi har et stort potentiale til at kunne forbedre fiskeriet med trawl, men denne type rigning, placering og fæstning af Sonus Vanes er ikke benyttet på denne måde i fiskeriet tidligere. De udviklede Vanes udgør en væsentlig del af nyopfindelsen Sound Startling System, hvor fiskeri redskaberne/fangstredskaberne ikke har behov for bundkontakt, for at kunne yde sit primære virke. Sonus Vanes vil være ca 25% lettere at trække igennem vandet under aktiv fiskeri en konventionelle trawlskovle, samtidig med at den ikke på nogen måde belaster havbunden eller havbundes miljøet. Derudover vil Vortex Diverterne være gjort remote controlled fra trawlereren, således, at skipper hele tiden, har styr på hvor Vansene befinder sig i forhold til overflade og havbund, da de kan lægges indover eller udover, henholdsvis om de skal opad eller nedad. Dette sker uden, at CD (drag) øges, da ydeevnen ikke forringes ved øget vandtryk. Resultaterne fra de forskellige arbejdspakker i projektet er som følger:
AP1 Resultater
Resultat 1.1. Dokumentation og rapportering af resultater fra CFD-analysen.
Resultat 1.2. Optimeret Vane design.
Resultat 1.3. Skala prototype.
AP2 Resultater
Resultater 2.1. Resultater fra scalatest af Vanes.
Resultater 2.2. Fuldskala Vanes til fuldskala test.
AP3 Resultater
Resultat 3.1. Vanes og rigningskonfiguration klar til demonstration.
AP4 Resultater
Resultat 4.1. Dokumentation af effekten og ydeevnen til SONUS Vanes.
Resultat 4.2. Funktionelle SONUS Vanes.
AP5 Resultater 
Formidlings- og projektadministrationsplan sikrer, at Sonus Vanes projektet er velorganiseret, effektivt styret og kommunikeret klart til alle relevante interessenter.</t>
  </si>
  <si>
    <t>Projektet har som primært formål at sikre fri passage i Villestrup Å uden om Willestrup Gods og møllesø, der i dag er en total spærring. Spærringen er den sidste større spærring i Villestrup Å vandløbssystem. Sekundært er formålet, at forbedre vandløbsmiljøet ved at forbedre gyde- og opvækstbetingelser for fisk, samt forbedre forholdene for akvatisk flora og fauna i øvrigt, gennem etablering af et nyt stryg uden om møllesøen og godset. - Projektets forventede effekter: Projektet resulterer i fri passage til 18,5 km opstrøms liggende vandløb, der både indeholder opvækst- og gydeforhold for fisk. Samtidig bliver Villestrup Å op til 1,1 km længere med et gns. fald på 1-2 promille. Der forventes derfor en stor positiv effekt på fiskebestand, akvatisk flora og fauna.</t>
  </si>
  <si>
    <t>Udvikling af et IT-modul til overvågning af international datatransmission via FLUX DNK node. Dette skal sikre at der sker korrekt dataudveksling med EU's andre medlemsstater og DG Mare
 - Projektets forventede effekter: Det er nu muligt at fejlsøge på udegående FLUX meldninger.</t>
  </si>
  <si>
    <t>The purpose of the STICKMAN project is to pave the way for a new fishing opportunity on stickleback for the Danish fishing sector. This stickleback fishery should aim at economic and ecological sustainable catch levels, with positive effects on ecosystem services and functioning as well as low negative influence on other ecosystem components and climate. 
The project has five goals, each with several objectives.
	Efficient and transparent coordination, integrating partners and collaborators in line with the purpose of the project.
		Establish a corollary group with representatives from the involved sectors (technology producers, fishing industry, marine ingredient producers, science, and fisheries managers).
		Ascertain the legal and practical requirements for conducting experimental fishery and document the results.
		Communicate the results to relevant fora to obtain the purpose of the project. 
	Demonstrate economic viable catch rates of the resource with low climate impact along the value chain.
		Plan and carry out scientifically monitored fishing trips.
		Conduct the necessary post fishery analyses concerning catch, landings, transport, and product refining. 
	Collect and scrutinize all relevant information and data sources related to three-spined stickleback in the Baltic Sea. 
		Conduct a literature review with focus on stickleback biology and related ecosystem functions in the Baltic Sea
		Collate, analyze, and document available relevant data sources  including data from the ongoing experimental fishery.
	Develop and implement stock assessment procedures and ecosystem analyses based on best available data. 
		Decide on best practice for robust stock assessment dependent on availability and reliability of data sources.
		Develop and parameterize chosen model. 
		Decide on choice of ecosystem model dependent on required output and available input.
		Integrate and run population and ecosystem models.
	Develop the management framework for a stickleback fishery in the Baltic Sea
		Establish the boundaries for an ecologically sustainable fishery.
		Establish a system for monitoring stickleback and ecosystem development.
		Design a management strategy framework for future regulations.
		Document the findings to be implemented in the EU legal framework.
 - Projektets forventede effekter: Expected impact from the STICKMAN project are:
	Management framework development for a stickleback fishery in the Baltic Sea, through establishment of boundaries for an ecologically sustainable fishery, a system for monitoring stickleback and ecosystem development.
	Design a management strategy framework for future regulations and facilitate the implementation in the EU legal framework.
	Knowledge building, through literature review and analyses of data and samples from the ongoing experimental fishery.
	Stock assessment, through procedure develop and implementation, in addition to ecosystem impact assessment. 
	Demonstrate economically viable catch, through gear development, scientifically monitored fishing trips, and fishery analyses concerning catch, landings, transport, and product quality monitoring.</t>
  </si>
  <si>
    <t>Det overordnede formål med HERMIX er at styrke viden om fordeling og udnyttelse af sildebestande med fokus på Nordsøen, men også omfattende Skagerrak-Kattegat og farvande til vestlige og centrale Østersø. Den nye viden skal anvendes til rådgivning til FVM om forvaltning af dansk fiskeri i relation til gennemførelse af den fælles fiskeripolitik. Projektet har særlig fokus på fiskeri på bestande med fælles forvaltning mellem EU, Norge og UK. I denne forbindelse er det et specifikt mål at kunne levere dokumentation og rådgivning ifm. kyststatsforhandlingerne. Projektet har to specifikke del-formål: 1) at styrke bestandsvurderinger gennem implementering af en internationalt valideret metode for genetisk bestandsbestemmelse, hvor DTUs forskning allerede har været internationalt grundlagsskabende. 2) at styrke basis for realtids-monitering af fiskeriets udnyttelse af bestandene og påvirkninger på økosystemet gennem udvikling af en eDNA baseret metode til vurdering af bestandssammensætningen i fangsterne. Et styrket datagrundlag for realtids-monitering forventes at bidrage med vigtig ny viden om fiskeriets udnyttelse af de enkelte delbestande. Herunder arbejdes mod udvikling af nye metoder der kan vurdere hvilke tiltag der kan optimere udnyttelsen af stærke bestande, og tilsvarende mindske påvirkninger af sårbare bestande, der pt. er en begrænsende faktor for fiskeriet (fx i relation til genopbygningsplaner for WBSS silden).
Projektet bidrager dermed med viden og metoder til brug for fiskeriforvaltningen og forventes indgå direkte i arbejdet med EU's Fælles Fiskeripolitik. Specifikt adresserer arbejdet målet om maksimalt bæredygtigt udbytte gennem forbedrede bestandsestimater, samt giver forbedret grundlag for en forudsigelig fiskeriudnyttelse for et biologisk system der er kendetegnet ved tidslige udsving i styrken af de enkelte sildebestande, der primært fiskes som blandede bestande. Adgang til fuldt opløste data (i tid og rum) på bestandsniveau forventes bidrage til forbedrede flerårige genopretningsplaner for svage bestande. HERMIX bidrager videre som pilotprojekt til udvikling af en DNA baseret metode til fuld dokumentation af sildefangster opgjort på bestandsniveau. - Projektets forventede effekter: Arbejdet leverer et robust datagrundlag for rådgivning til ICES (incl. leverancer til ICES WBSS silde-benchmark 2024-2025 med data evaluation workshop (DEWK) ultimo 2024 &amp; benchmark forår 2025, med resultater klar til rådgivningen i 2026), herunder også rådgivning baseret på videnskabelige analyser af moniterings- og prøvetagningsstrategier til kontrol af dansk fiskeri samt vedrørende EUs kontorforordning. En forventet effekt af projektet er forbedret viden om, hvilke bestande der optræder og befiskes hvor og hvornår (herunder de norske forårsgydende sild der også påtræffes i EU zonen), og danner dermed basis for forbedrede bestandsestimater der sikrer en forudsigelig, høj, udnyttelse af ressourcen. Projektet bidrager konkret til at opretholde nyeste viden og input fra EU-medlemssiden i ekspert- og rådgivningsfora med stærk deltagelse fra Norge og UK. Et konkret forventet udkomme er en internationalt accepteret implementering af genetisk bestandsbestemmelse for sildebestande i ICES regi. To leverancer under selve projektet er en videnskabelig artikel samt en DTU Aqua rapport, der dokumenterer sildebestandenes udbredelse. HERMIX leverer videre basisdata for etablering af teknologiske udvikling af innovative løsninger for realtidsmonitering af sildefangster. Det forventes videre, at resultater og erfaringer fra disse analyser vil kunne overføres til lignende tiltag for andre arter, f.eks. torsk og brisling og vil nyde stor international bevågenhed </t>
  </si>
  <si>
    <t>Forsøg med lavere toggergarn - til tungefiskeri - for at minimere bifangst af havpattedyr samt undgå at fange små fisk - Projektets forventede effekter: minimere fangst af små fisk samt bifangst af havpattedyr</t>
  </si>
  <si>
    <t>Når fiskefartøjer er i havn, bruges energi til forskellige funktioner om bord, kaldet hotellast. Ofte kommer denne energi fra fartøjets dieselgenerator. Mange havne, inklusive Skagen Havn, arbejder på at tilbyde landstrøm til fartøjer for at undgå brug af dieselgeneratorer i havn, især til hotellastfunktioner. For pelagiske fiskerfartøjer er situationen mere kompleks, da deres losseoperationer er meget energikrævende. Til dette formål bruger fartøjerne deres hovedmotorer til at pumpe fisken ind på fabrikkerne, hvilket øger energiforbruget markant i forhold til hotellasten. Dette projekt sigter mod at elektrificere losseoperationen for pelagiske fartøjer i Skagen Havn for at gøre den mere miljøvenlig. Ideen er at forsyne de nødvendige el-kapaciteter, faciliteter og ombygge fartøjerne til at bruge grøn landstrøm under losning og hotelfunktioner, hvilket erstatter brugen af hovedmotorer og dieselgeneratorer. En typisk losseoperation tager omkring 10 timer, nogle gange op til 30 timer. Derfor kræver servicering med landstrøm særlig elkapacitet på havnen og tekniske tilpasninger på fartøj og havneniveau. Skagen Havn skal sandsynligvis udvide elnettet for at understøtte den nødvendige elektricitet til losning. Dette projekt fremmer en grønnere tilgang til energiforbrug ved losning for den danske pelagiske flåde, i tråd med Regeringens klimapartnerskab anbefalinger, der foreslår bedre infrastruktur for landstrøm til fiskerfartøjer og fremhæver potentialet i at reducere CO2-udledningen ved at tilkoble fartøjer til landstrøm, ikke kun under kajophold, men også under losning i havnen.
 - Projektets forventede effekter: Pelagiske fartøjer er blandt de største fiskerfartøjer i Danmark med en længde fra ca. 40 meter og 514 BT til de allerstørste på over 90 meter og ca. 5.700 BT. Når disse fartøjer er i havn, og kan slukke hovedmotorer og generatorer, ved losning og hotellast, er der tale om store brændstofbesparelser og dermed store reduktioner i udledning af klimagasser og forurening (CO2, NOx, PM og SOx). De individuelle pelagiske fartøjer har forskellige sejlmønstrer, fangstrejser og udstyr der gør deres energiefterspørgsel, og dermed potentielle CO2 reduktion, forskellig. I forbindelse med et tidligere projekt gennemført af DPPO og DFPO blev det undersøgt, hvor meget udledning et typisk fartøj kan reducere ved at kunne tilgå landstrøm i samtlige af fartøjets havneoperationer. Fartøjseksemplet var et fartøj på ca. 2500GT der har omkring 28 losseoperationer pr. år, og hvor hver losseoperation kræver ca. 4.000 kilo brændstof til drift af hovedmotor. Derudover har dette fartøj ca. 100 dage i havn pr. år, hvor der anvendes ca. 600 kilo brændstof pr. døgn. Ved at anvende landstrøm vil et sådant fartøj kunne spare 172 tons brændstof årligt ((28 operationer x 4 tons brændstof) + (100 døgn x 600 kilo brændstof)). Et kilo brændstof udleder ca. 3,1 kg CO2, og de 172 tons brændstof svarer dermed til 533 tons CO2. Dette eksempel giver en indikation af, hvor meget brændstof den pelagiske flåde samlet set vil kunne spare. Samlet set, har de 11 fartøjer der er organiseret ved DPPO en tonnage på 27.600GT som fordelt på 11 fartøjer giver ca. 2.500 per fartøj, og det skitserede eksempel er dermed, størrelsesmæssigt gennemsnitligt. Hvis et gennemsnitligt DPPO-fartøj kan reducere udledningen af 533 tons CO2 i havnen, vil det sige at de 11 fartøjer kan reducere et forbrug på 5.863 tons CO2 (533 tons * 11 fartøjer). Denne brændstofbesparelse og tilhørende reduktion i emissioner skal naturligvis ses i det lys, at den energi, som fartøjerne skal bruge i form af landstrøm, også skal produceres et sted fra, og denne produktion har i dag også en emission. Det vil sige, at de 5.863 tons CO2 der er indeholdt i det sparede brændstof, ikke kan ses som en ren reduktion, men skal fraregnes den CO2 der er i produktionen af landstrømmen.  Som det er i dag, er ca. 50% af den danske elproduktion leveret med grøn strøm. Det skal bemærkes at den strøm der genereres i den danske elproduktion, er mere energieffektiv end ved afbrænding af brændstof i en skibsmotor. Projektet vil dokumentere den mere præcise udledningsbesparelse ved at skabe mulighed for at kunne levere grøn landstrøm fra havnens side og ved at kunne modtage landstrøm fra fartøjernes side.</t>
  </si>
  <si>
    <t>Formålet med projektet er, at RI 376 kan fange deres brislinger (flydetrawl) på en måde, der er optimeret efter strømforholdene, så de mindsker forbruget af brændstof.
En strømlog kan fortælle dem, hvor de bedst kommer til en stime af brislinger, hvis de gerne vil slæbe med strømmen. På den måde bliver flydetrawlet hjulpet frem, og tynger derfor ikke nær så meget ift. skibets trækkraft. Og ved et mindre træk på motoren, vil de dermed kunne spare brændstof. - Projektets forventede effekter: Op til 30 % besparelse i brændstof, når de slæber med flydetrawlet.</t>
  </si>
  <si>
    <t>The objective of MAKE-IT is to improve the knowledge base, stock assessment and biological advice on fishing opportunities and management of Northeast Atlantic (NEA) mackerel. Mackerel sustains one of the most valuable fisheries in the North Atlantic with an annual catch of around 1 million t, corresponding to an initial market value exceeding 1 billion EUR. Although one-third of the catch is realised in the North Sea, knowledge of the state and development of the mackerel in the North Sea is limited.
Together, the economic importance of NEA mackerel and the uncertain stock status and biology, including major changes in the distribution of the stock, have led to several years without international quota distribution agreements, and consequently, significant overfishing resulting in a long-term suboptimal utilisation of mackerel as an important food resource for human consumption. In terms of stock development, however, mackerel is anticipated to benefit from climate change in North Atlantic waters, i.e., rising sea temperatures, enabling northward expansion of its distribution and potentially increasing productivity of mackerel in these areas. 
Thus, fisheries science and management face both, a challenging dynamic resource and an opportunity to implement an adequate monitoring and reliable assessment system leading to an optimal and sustainable utilisation of these abundant and economically important fish stocks.
The present project is designed to contribute to this management opportunity and deliver knowledge and data for an adequate inclusion of the population in the North Sea into the NEA mackerel stock assessment. This inclusion is supported by the recent, scientifically based accept that mackerel in the Northeast Atlantic constitutes one single stock. MAKE-IT will not only increase knowledge about regional dynamics in the North Sea, but it will also improve the quality and reliability of the entire NEA mackerel stock assessment and related management advice by the International Council for the Exploration of the Sea, ICES. 
Further, mackerel is an important predator of small pelagic fish as well as early and juvenile life stages of larger fish species. Knowledge about the predation pressure exceeded by mackerel is of paramount importance for the sustainable management of the forage fish in the North Sea and the projection of reproductive success of larger fish, such as haddock, cod and whiting. In this context, MAKE-IT will deliver input to multispecies modelling of the North Sea providing estimates of predation mortality of other species.  
In response to these challenges, the project will i) implement the Daily Egg Production Method (DEPM) for the North Sea and inclusion in the DEPM for the entire NEA mackerel stock, ii) improve the North Sea component of the Ecosystem Summer Survey (IESSNS) in the Nordic Seas, iii) describe spatial and temporal spawning activity, location and importance of nursery areas and predatory impact of mackerel on other fish stocks in the North Sea and iv) improve NEA mackerel stock assessment and advice on fishing opportunities and fisheries management by implementing project results into stock assessments. - Projektets forventede effekter: MAKE-IT is designed to help improve the stock assessment of NEA mackerel and clarify the spatial and temporal population dynamics of the North Sea mackerel, which has shown signs of a substantial increase in abundance in recent years. The project will identify spawning and nursery areas in the North Sea and improve abundance and biomass indices from the North Sea MEGS and the IESSNS surveys to be included in the NEA mackerel assessment and in the advisory work conducted by ICES.
Given the complexity of the situation with a stock distributed over considerable parts of the North Atlantic, fished by several nations in and outside of the EU and characterised by regional distributional and likely also productivity changes, requires a commitment from science, industry, and management authorities to turn fisheries management of NEA mackerel into a sustainable success.
Several steps are underway and will be supported by the present project. The former EMFF project EASIMACK presented results at the ICES workshop WKEVALMAC held in June 2023 at the NEACF headquarters in London. At this meeting, all recent knowledge on mackerel spatial stock structure was evaluated and the consensus was reached that mackerel in the Northeast Atlantic is to be handled as one single stock entity, also implying the necessity to integrate mackerel in the North Sea as a dynamic part of the NEA mackerel stock assessment and management.
In addition, it is of paramount importance to derive reliable estimates on the population size of mackerel in the North Sea, especially as results from deploying the Daily Egg Production Method (DEPM) and catch rates from the IESSNS survey indicate an increasing and higher abundance than previously assumed, which could imply an underestimation of the total NEA stock size. In addition, mackerel is an important predator of forage fish, like sandeel and sprat, and an estimate of predation pressure on these species relies on quantification of the numbers of predators present. Thus, a reliable mackerel population size is a prerequisite for the implementation of sustainable management of the forage fish in the North Sea and allows projections of recruitment of other fish stocks, e.g., gadoids including the predation pressure by mackerel.
Estimation of the spawning stock biomass applying the DEPM was conducted in 2021 and 2022 for the North Sea by EASIMACK, utilising the survey results from all participating countries and following ICES procedures, at the same time deploying alternative spatial approaches and testing for methodological uncertainties in input parameters. These tests resulted in a series of conclusions to be followed up as input to i) the forthcoming ICES Workshop on Mackerel Daily Egg Production in November 2023 with the objective of developing a roadmap on the implementation and evaluation of DEPM-based spawning stock biomass indices for NEA mackerel, ii) planning of the 2025 surveys covering the entire NEA mackerel distribution area to be conducted in spring 2024 by WGMEGS, iii) followed by subsequent methodological workshops, e.g. the Adult Egg Production Methods Parameters Estimation in Mackerel and Horse Mackerel in autumn 2024.
The IESSNS North Sea survey has by now been successfully conducted for six years, i.e., being sufficient for implementation in ICES stock assessment, which is expected to be raised at the Assessment Benchmark planned for NEA mackerel in 2025. However, quantifying the proportion of mackerel not being covered by the IESSNS survey in the North Sea either vertically or horizontally is necessary; including how this might affect the abundance index and whether a correction of the index considering hydrographic conditions and area coverage is required. Further, the IESSNS survey in the North Sea, in combination with other research surveys, will provide input to the multispecies modelling by ICES WGSAM and will allow the description of mackerel nursery areas in the North Sea, at present not wel</t>
  </si>
  <si>
    <t>Projektets formål er at forbedre de fysiske forhold i Svininge å og derved opfylde miljømålet om god økologisk tilstand. Desuden skal en strækningsvis restaurering med træplantning og udlæg af store sten eller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</si>
  <si>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</si>
  <si>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 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</si>
  <si>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Gennemførsel af vandløbsprojekt i Søby Å. Der er lavet en forundersøgelse, der viste at vandområdet er udpeget til restauring pga. manglende målopfyldelse for fisk og at det kan restaureres ved udlægning af gydebanker og skjul og variation med eller dødt ved. Forundersøgelsen indeholder et projektforsalg og detailprojekt for udlægning af 12 gydebanker og udlægning af sten og dødt på 6 delstrækninger.
 - Projektets forventede effekter: Efter gennemførsel vil forholdene for fisk være væsentlig forbedret, og de fysiske forhold vil ikke være til hinder for målopfyldelse. Hvis der ikke er andre faktorer som f.eks. prædation eller kemisk påvirkning, der påvirker fiskebestanden, forventes det at der kan opnås målopfyldelse for fisk. Udlægning af groft materiale vil samtidigt hjælpe med til at fastholde den høje økologiske tilstand for smådyr.</t>
  </si>
  <si>
    <t>Projektets formål er at forbedre de fysiske forhold i Sønderstrup å og derved opfylde miljømålet om god økologisk tilstand. I forundersøgelsen skal det afklares hvordan to spærringer kan fjernes.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
Projektets fjernelse af to spærringer forventes at forbedre vandløbets forhold for fisk betydeligt.</t>
  </si>
  <si>
    <t>Mulighed for opvejning og kontrolvejning af fangsten - Projektets forventede effekter: Fangstkvalitet og sporbarhed.</t>
  </si>
  <si>
    <t>Projektets formål er at afprøve den praktiske og kommercielle levedygtighed af erhvervsmæssig tangdyrkning som et forretningsben i en kystfiskers forretning. Hermed understøtter projektet klart ordningens formål omkring udvikling af erhvervsmæssig tangproduktion. 
 - Projektets forventede effekter: Projektet forventes at levere konkrete erfaringer med kommerciel tangdyrkning to steder i Danmark. Disse erfaringer opsamles i Havhøsts Håndbog for havhøstere og deles med projektparternes omfangsrige netværk i sektorerne omkring fødevarer fra havet. Dette med henblik på at få endnu flere i gang med erhvervsmæssig tangproduktion. 
Projektet forventes også at skabe mere viden i lokalsamfundene om regenerativ tangdyrkning idet der vil blive afholdt formidlingsarrangementer om den forsøgsmæssige produktion, der foregår i projektet.  </t>
  </si>
  <si>
    <t>The primary objective of this project is to enhance the ecological sustainability of Danish demersal trawl fisheries. This will be achieved by minimizing both the carbon footprint and the seabed impacts associated with these fisheries. This goal will be realized through the adaptation of various components of the trawl gear and the evaluation of novel approaches to the catching process using cutting-edge fishing equipment and advanced catch monitoring systems. The Northern shrimp fishery serves as a pertinent case study due to its considerable fuel consumption per catch, particularly problematic given the current escalation in fuel prices. It is important to note that the project's methodologies and advancements transcend the shrimp fishery and are directly transposable to other demersal trawl fisheries.
 - Projektets forventede effekter: The project will develop a decision tool for the fishermen based on real-time catch monitoring. This will reduce the time the trawl is towed in areas with no or little shrimp.
A new trawl design will be developed and tested. The design of fishing gear is often based on experience and not on concrete measurements and observations of fish during a catch situation. This may explain the diversity of gears seen within the shrimp fishery and other fisheries. It is therefore expected to be a greater potential for reducing drag and thus fuel consumption by re-designing a trawl based on a detailed understanding of the distribution and movement of fish or shrimp in fishing gear.
It is expected that the controllable trawl doors tested will remove the impact trawl doors otherwise would have the impacted the seabed. This will also reduce the drag of the trawl and so a fuel consumption reduction is expected.
Fleet-level estimates of the benefits of redesigning a trawl together with using real-time catch monitoring and steerable doors will be made in terms of the potential reduction of carbon and seafloor footprints. Furthermore, it is expected that the project will demonstrate the potential to reduce the seafloor footprint as measured with the Relative Benthic State (RBS) indicator.</t>
  </si>
  <si>
    <t>The monitoring of fisheries and marine ecosystems faces significant challenges that hinder our ability to make informed and sustainable decisions. Traditional monitoring methods are often resource-intensive, requiring manual data collection of species composition and size distribution, and have limited resolution, both in terms of spatial and temporal scale of the data. Such limits have become particularly concerning given the speed at which marine species are redistributing and ecosystems are shifting in response to stressors like climate change.
Recent developments in the technology available to collect, manage and analyse fishery-relevant data provide a suite of possible solutions to update and modernize fisheries data systems and greatly expand data collection and analysis. This project aims at addressing the current shortcomings of fisheries monitoring by integrating cutting-edge science and technology, such as state-of-the-art observation technologies and Artificial Intelligence (AI), as well as less invasive monitoring approaches (e.g. environmental DNA).  Moreover, the project aims at ensuring robustness and usability of the new data-streams by closely collaborating with the end-users of fisheries monitoring data. - Projektets forventede effekter: The project is expected to have several significant outcomes, with both national and international relevance. The project will improve data resolution and coverage through the integration of cutting-edge observation technologies and artificial intelligence (AI), ultimately resulting in a more comprehensive and cost-effective monitoring system. It will diversify species automated detection, including for the first time the benthic macro-fauna. This will allow stakeholders to implement assessments of biodiversity status, and monitor changes in species distribution and ecosystem stability. The project will provide real-time, geo-referenced information on species distribution and automated detection of bycatch hotspots, facilitating more efficient conservation efforts. Moreover, the project will develop less invasive and digitalized monitoring processes through automated underwater length measurement and environmental DNA (eDNA) approaches. Lastly, the project will establish a close collaboration with the major end-users and stakeholders of fisheries monitoring data, co-designing uses and processing steps of these new data-streams to ensure effective integration of project outcomes into existing frameworks. The success of the project will be gauged by the level of engagement and collaboration, as well as the adoption of new technologies and data by these organizations.</t>
  </si>
  <si>
    <t>At få et mere skånsomt fiskeri og bedre arbejdsmiljø. - Projektets forventede effekter: Det er et investerings projekt, som vil give en mere skånsom behandling af hummerne og vil give et mere skånsomt arbejdsmiljø.</t>
  </si>
  <si>
    <t>- Projektets forventede effekter:</t>
  </si>
  <si>
    <t>Vandområde o8067 beliggende i Bækkehøjløbet i Guldborgsund Kommune, er udpeget til restaurering i Statens Vandområdeplan for 2021-27 med indsatserne "mindre stækningsbaserede tiltag" og "etablering af sandfang". En teknisk forundersøgelse (fase 1)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plantning af træer på vandløbsbrinken samt etablering af sandfang.</t>
  </si>
  <si>
    <t>Vandområde o8079 beliggende i Sakskøbing Å i Guldborgsund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og plantning af træer på vandløbsbrinken.</t>
  </si>
  <si>
    <t>Vandområde o8246 beliggende i Ørbæk Å i Nyborg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indsatsen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t>
  </si>
  <si>
    <t>Implementere mindre strækningsvise vandområdeplanindsatser i vandområdet i Hundstrup Å o8171_a.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</si>
  <si>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Implementere mindre strækningsvise vandområdeplanindsatser i vandområderne i Syltemae Å, o8149, o8146.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</si>
  <si>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Projektet formål er, at undersøge mulighederne i at genslynge dele af Hevring Å, samt fjerne en fysisk spærring der giver faunapassge til ca. 11 km opstrøms vandløb. - Projektets forventede effekter: Genslyngning vil give bedre habitatforhold for alle vandløbets organismer. 
????
Nymølle udgør en stor spærring for faunapassage. Der er fine gydeforhold på flere stræk opstrøms denne spærring.
Der forventes at tiltagene vi medføre målopfyldelse.</t>
  </si>
  <si>
    <t>Jomfruhummer fanges primært med bundtrawl og udgør et af de økonomisk vigtigste fiskerier i Danmark, men bundtrawlfiskeri er generelt udfordret grundet et dårligt ry vedrørende miljøpåvirkninger herunder bundpåvirkning, drivstofforbrug og bifangst. Dette udfordrer også det danske fiskeri efter jomfruhummer, der er et blandet artsfiskeri, som foregår på blød havbund. På længere sigt er der risiko for at rammebetingelserne for et trawlbaseret jomfruhummerfiskeri vil blive yderligere begrænset medmindre det udvikles og der implementeres ny teknologi, som kan imødegå de største udfordringer. Projektets formål er derfor at udvikle en mere bæredygtig, skånsom og effektiv trawlingteknologi til fiskeri efter jomfruhummer, der vil kunne sikre et fremtidigt trawlfiskeri efter jomfruhummer. Specifikt vil projektet forbedre trawlingteknologien med hensyn til (delmål):
	Reducere bund påvirkning fra redskabskomponenter inklusive trawlskovle, mellemliner og klump ved at redesigne dem og/eller ved at løfte dem fra havbunden.
	Reducere trawlens slæbemodstand og brændstofforbrug ved at optimere trawldesignet og de anvendte netmaterialer. 
	Reducere tabet af målshummere inde trawlet (reducere utilsigtet selektion).
	Forbedre artsselektions i trawlet således forholdet mellem fangst af målarter/størrelser og uønsket bifangst forbedres. 
	Foretage/udvikle præcisionsfiskeri gennem anvendelse af realtids monitering af jomfruhummer indgang i trawlet således indsatsen kan målrettes.
Adressering af delmålene vil bygge på og afvikles i synergi med eksisterende igangværende nationale og internationale projekter som DTU Aqua koordinerer (Marine Beacon - AP-leder, TechCare, Tefimo, RightFish, Intrepid, Gentle) samt på allerede gennemførte projekter (Værdifisk, Selekt, Seltra, Management plans and Danish fishery). - Projektets forventede effekter: Det forventes at projektet kan skabe de bedst mulige rammer for et fremtidigt trawlfiskeri målrettet efter jomfruhummer.
Projektet forventede effekter er beskrevet på AP herunder:
AP1: 
Forventet effekt: i) mindske skadevirkning på havbund fra trawlskovle og dele af mellemliner; ii) reducere drivstofforbrug; iii) reducere fangsteffektivitet for nogle bifangstarter uden at påvirke fangsten af jomfruhummer i væsentlig grad.
?????AP2
Forventet effekt: i) reducere uønsket bifangst uden at påvirke fangsten af jomfruhummer i væsentlig grad, således det bliver lettere at fiske jomfruhummerkvoten; ii) forbedre kvaliteten i bifangst grundet adskillelse fra jomfruhummerne.
AP3
Forventet effekt: i) reduceret slæbemodstand og drivstofforbrug ved trawling efter jomfruhummer; ii) forbedret fangsteffektivitet for jomfruhummer; iii) mulighed for bifangstreduktion.
AP4
Forventet effekt: Udviklingen af et teknologibaseret præcisionsfiskeri vil transformere fiskeri med bundtrawl fra en blind proces til en informeret proces, hvor løbende monitering af fangstprocessen vil muliggøre et mere målrettet og effektive fiskeri efter jomfruhummere der bredere kan imødekomme bundtrawlfiskeriets stigende krav til bæredygtighed over flere parametre. 
AP5
Forventet effekt: i) koncept afprøvning af hydro løft princippet på jomfruhummer; ii) hvis succesfuldt, danne grundlag for fremtidig udvikling af mere skånsom jomfruhummertrawling.
AP6
Forventet effekt:
Gennem formidlingen at skabe bedst muligt kendskab til projektet og innovationerne i dette for at sikre bedst muligt optag og praktisk nyttiggørelse til gavn for fiskerisektoren.
AP7
Forventet effekt: i) Klarlægge om skovlløs trawling koncept har udviklingspotentialle til jomfruhummertrawling; ii) Danne et første udviklingsgrundlag for denne teknologi til jomfruhummertrawling.</t>
  </si>
  <si>
    <t>Formålet er at sikre idriftsættelse og overdragelse af hhv.:
Dashboard
Kontrolportal
IAM (adgangskontrolsystem)
GovCloud/FSTCloud
eLog
til driftsorganisationen.
Dette inkluderer færdigudvikling af version 1.0 af systemerne, test, dokumentation, idriftsættelse på produktionsmiljø og driftoverdragelse i henhold til forretningens og driftorganisationens behov.  - Projektets forventede effekter: Danmarks fiskerierhverv og fiskeristyrelsens kontrol heraf får bedre forudsætninger for at kunne efterleve konsekvenserne af Brexit.
Alle BAR projekternes funktionaliteter er testet Ok til senere at kunne gøres tilgængelige for fiskerierhvervets brugere og styrelsens sagsbehandlere 24/7/365, via pc, tablet eller Smartphone.tphone.martphone.</t>
  </si>
  <si>
    <t>Projektet har til formål at sikre løbende support, vedligehold og udvikling af fiskerisystemerne , der er understøttet fiskerikontrol myndighedsfunktionen i Danmark.
 - Projektets forventede effekter: Sikring af at Danmark kan opretholde IT-understøttelsen af fiskerikontrol myndighedsopgaven</t>
  </si>
  <si>
    <t>Projektet har til formål at sikre løbende support, vedligehold og udvikling af fiskerisystemerne , der understøttet fiskerikontrol myndighedsfunktionen i Danmark. - Projektets forventede effekter: Projektet har med succes sikret løbende support, vedligehold og udvikling af fiskerisystemerne ,således at  systemerne hele tiden har været tilgængeligt for fiskernes indrapportering af  af deres aktiviteter.
Dermed sikres understøttelsen af fiskerikontrol myndighedsfunktionen i Danmark.</t>
  </si>
  <si>
    <t>Projektet har til formål at sikre løbende support og vedligehold af systemer, der understøtter fiskerikontrol myndighedsfunktionen i Danmark.
 - Projektets forventede effekter: Projektet har lavet løbende support og vedligeholdt Fiskerisystemet og tilknyttede systemer, hvilket har sikret, at det har været muligt at opretholde og dataunderstøtte den danske fiskerikontrol samt sikre dataudveksling.</t>
  </si>
  <si>
    <t>Formålet med projektet er at opnå en mere solid forståelse af tobisforekomsterne i Nordsøen og deres adfærd på forskellige geografiske skalaer. Dette vil dels tjene som et pålideligt videnskabeligt grundlag for en bæredygtig MSY baseret forvaltning af fiskeriet, dels give fiskeriet acceptabel og indlysende dokumentation for tobisens adfærd lokalt og dens forflytninger i hele Nordsøen. Mærkemetodikken skal videreudvikles og genfangstresultater skal belyse den temporale og spatielle adfærd for tobis i Nordsøen på forskellige geografiske skalaer som forsøges omsat til nye forvaltningsprincipper der direkte bygger på realtids-estimater af det lokale fiskeritryk.  - Projektets forventede effekter: Bedre viden om tobisens bestands-struktur er afgørende for en optimal bestandsanalyse og grundlaget for en fremtidig forvaltning som sikrer bæredygtig udnyttelse af tobisbestanden 
En bedre forståelse af tobisens bestandsstruktur vil give mere nøjagtige og pålidelige bestandsanalyser. Dette er afgørende for at fastlægge bæredygtige fangstkvoter og undgå overfiskning. Ved at identificere og anerkende lokale bestandskomponenters værdi som donor- eller receptorområder, kan forvaltningen tage hensyn til disse områders betydning for rekruttering og fødekædebehov. Dette bidrager til en mere målrettet og bæredygtig tilgang til forvaltningen. En øget viden om sammenhængen mellem tobisbanker og -områder giver mulighed for mere fleksibel og effektiv forvaltning. Dette kan føre til justeringer af kvoter og fiskerizoner baseret på aktuelle observationer, hvilket igen kan bidrage til bedre udnyttelse af ressourcerne.  
En alternativ forvaltningsstrategi, som benytter sig af mærkning og genfangst af tobis, undersøges med henblik på at få mere pålidelige og direkte realtids estimater for fiskeridødelighed.  
En mere effektiv forvaltning, der tillader fiskeriet at målrette indsatsen i specifikke områder, kan føre til mindre behov for lange fisketure og dermed mindske brændstofforbruget. Dette er ikke kun økonomisk fordelagtigt for fiskerne, men det reducerer også miljøpåvirkningen.  
En bæredygtig udnyttelse af tobisbestanden sikrer en konstant forsyning af råvarer til fiskemelsindustrien, hvilket er vigtigt for at opretholde denne industri og de produkter, den leverer. 
Samlet set vil projektets resultater ikke kun have en positiv indvirkning på bæredygtigt fiskeri, men også på den økonomiske levedygtighed for fiskere og fiskemelsindustrien. Desuden vil det hjælpe med at bevare økosystemet i Nordsøen ved at tage hensyn til tobisens rolle som en vigtig komponent i fødekæden.  </t>
  </si>
  <si>
    <t>Nedsætte bifangst af rundfisk, forbedre kvalitet og nedsætte mængden af ensidigt gentaget arbejde. - Projektets forventede effekter: Bedre selektivitet og bedre kvalitet og bedre arbejdsmiljø.</t>
  </si>
  <si>
    <t>At gennemføre en forundersøgelse i vandområde o8700_a - Tranholm Bæk. Forundersøgelse omfatter alle udpegede indsatser i vandområdet og vil forhåbentlig munde ud et i projektforslag, der kan gennemføres og bidrage til målopfyldelse i vandområdet - Projektets forventede effekter: Det forventes at undersøgelsen kan munde ud i et projektforslag, som kan sikre at de fysiske forhold ikke forhindrer målopfyldelse i vanområdet</t>
  </si>
  <si>
    <t>Lette håndteringen af jomfruhummer og sikere bedre kvalitet - Projektets forventede effekter: Da projektet er nyt og gennemført uden ædringer, er de forventede effekter stadig i henhold til det ansøgte.</t>
  </si>
  <si>
    <t>Projektet har til formål at generere ny viden om effekterne af fiskeri med bundtrawl i havområder, der er belastede af iltsvind, som er et felt, der er meget lidt belyst.
De danske farvande er i stigende grad påvirket af iltsvindshændelser, hvilket påvirker både fisk og bentiske organismer i området. Fiskeri med bundtrawl finder sted inden for iltsvindsområder, men der findes meget få studier af effekten af bundtrawlsfiskeri i iltsvindsområder. I et studie af van Denderen et al. (2022)*, indikeres det at der ikke er krydseffekter af iltsvind og trawlfiskeri på de undersøgte bentiske samfund i iltsvindsområder. Der peges således på at det forvaltningsmæssigt med fordel kan prioriteres at beskytte områder, der ikke er påvirket af iltsvind. Med nærværende studie ønsker vi at belyse den problemstilling mere specifikt i forhold til den konkrete dødelighed forårsaget af bundtrawling med fokus på ilttilstand og iltpåvirkning.
*van Denderen, D., Törnroos, A., Sciberras, M., Hinz, H., Friedland, R., Lasota, R., Mangano, M.C., Robertson, C., Valanko, S., Hiddink, J.G. (2022): Effects of bottom trawling and hypoxia on benthic invertebrate communities. Mar Ecol Prog Ser 694: 1327, 2022. - Projektets forventede effekter: Projekt vil indsamle med ny viden om trawlfiskeriets effekt på makrofauna, fødetilgængelighed mv. områder, der er belastet af iltsvind og kan bidrage med væsentlig og manglende viden til økosystem baseret forvaltning og videreudvikling af det, særligt for de danske havområder, der ligger i Østersøregionen. Den største presfaktor er næringsstofbelastning fra land med udbredt og gentagende iltsvind både på havbunden og i vandmasserne, og det er den presfaktor der påvirker fiskebestandene og havmiljøet mest i den region. Projektet vil således have stor betydning for forvaltning af kystnære fiskerier, der understøtter lokalsamfund i tråd med Fiskerikommissionens anbefalinger.
Projektet komplimenter desuden tidligere og igangværende studier i Nordsøen/Jammerbugt (EMFF projekt JamBay) og Skagerrak og Kattegat (Projekt EcoSpace) og vil bidrage med vigtige resultater til den fremtidige forvaltning.</t>
  </si>
  <si>
    <t>Formålet er at kommercialisere opdræt af triploide stillehavsøsters i Danmark
 - Projektets forventede effekter: I projektet vil der blive gennemført en screening af sygdomme i Danmark som er relevante for stillehavsøsters, specielt OSHV-1 er en vigtig sygdom for stillehavsøsters og status i Danmark er uklar. Det er vigtigt at opdrætterne kender sygdomsstatus for at kunne lave tiltag der begrænser spredning af nye sygdomme, mens sygdomme der allerede er udbredt skal håndteres på anden måde. Der udvikles løbende metoder til sygdomsscreening. Som anvendes til løbende kontrol af projektets østers.                  
Der vil også blive lavet en undersøgelse af gonaderne af stillehavsøsters med mikroskopi for at undersøge fertiliteten af de sterile stillehavsøsters, vi forventer at triploide stillehavsøsters vil være 100% sterile, men det er vigtigt at bekræfte dette med en uafhængig videnskabelig undersøgelse.                        
Produktionsmålet i projektet på sigt er at yderligere 5 opdrættere går i gang med opdræt af sterile stillehavsøsters til Dansk akvakultur og at produktionen på sigt vil blive 1.000 tons per år.</t>
  </si>
  <si>
    <t>Projektets formål er at forbedre de fysiske forhold i Truelsbæk og derved opfylde miljømålet om god økologisk tilstand. Det skal ske med strækningsvis  træplantning i grupper og udlæg af store sten eller groft materiale ,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</si>
  <si>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Træflisfilteret er et delprojekt i omlægning af et traditionelt ferskvandsdambrug til et emissionsbasseret anlæg med mindre vandindtag, højere recirkulering og flere renseteknologier - herunder et flisfilter.
Flisfilter er en effektiv måde at fjerne kvælstof fra afløbsvandet fra et dambrug. Ideen er, at kulstoffet i træflis giver energi til naturlige bakteriers omsætning af vandopløst nitrat til luftformig, frit kvælstof. Filteret fjerner også mindre mængder Bi5 og fosfor.
Formålet med hele projektet er at opnå højere miljø- og ressourceeffektivitet gennem reduktion af miljøbelastningen pr. kg produceret fisk samt øget produktion pr. m2 areal.
 - Projektets forventede effekter: Forskning har vist, at flisfiltre årligt kan fjerne 2-3 kg kvælstof per m3.
Desuden fjerner de også mindre mængder BI5 (0,2 -2,0 g/m3 /d) og fosfor (0,1 g/m3 /d).
https://danskakvakultur.dk/wp-content/uploads/2021/06/Faktaark-Traeflis_DTU-Aqua.pdf</t>
  </si>
  <si>
    <t>Formålet er at belyse om og hvordan der kan skabes målopfyldelse i vandområdet o8974 Tversted Å
 - Projektets forventede effekter: At der bliver belyst, om der kan opnås målopfyldelse i vandområdet</t>
  </si>
  <si>
    <t>Projektets formål er at forbedre de fysiske forhold i Stestrupgrøften og derved opfylde miljømålet om god økologisk tilstand. Strækningen er udpeget til en restaurering med træplantning og udlæg af store sten eller groft materiale , så vandløbets fysiske variation kan forbedres og under hensyntagen til projektets økonomiske rammer, lodsejerinteresser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</si>
  <si>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Projektets formål er at forbedre de fysiske forhold i Tåstrup Å med mindre strækningsbaserede indsatser og derved opfylde miljømålet om god økologisk tilstand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</si>
  <si>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Formålet er at gennemføre en teknisk forundersøgelse og eventuelt et efterfølgende detailprojekt for restaurering af Regstrup Å (vandområde o8455). Projektet skal: (1) afklare muligheder og konsekvenser ved fjernelse af spærringerne ROS-10 og ROS-11 samt behovet for oprensning af Andemose, (2) udarbejde et detailprojekt, der kan anvendes som udbudsmateriale til entreprenører, (3) sikre faunapassage gennem vandløbet og forberede en fremtidig fjernelse af spærring ROS-12, samt (4) balancere vandløbsrestaurering med hensyn til omkringliggende §3-beskyttede naturområder. - Projektets forventede effekter: Projektet forventes at skabe en række væsentlige miljømæssige, økologiske og samfundsmæssige effekter, som samlet set bidrager til at opfylde målsætningerne i vandområdeplan 20212027 og styrke den lokale natur i og omkring Regstrup Å.
Miljømæssigt vil projektet forbedre de fysiske forhold i vandløbet gennem fjernelse af spærringerne ROS-10 og ROS-11 samt en strækningsbaseret restaurering. Dette vil medføre en bedre vandføring, naturlig vandløbsdynamik og en reduktion af de barrierer, der i dag hindrer fri bevægelse af vand og sediment. Oprensningen af Andemose vil samtidig være med til at opretholde et frit vandspejl, hvilket forebygger udtørring og tilgroning, og dermed sikrer at vandløbets hydrologiske balance understøtter både natur og omkringliggende arealer.
Økologisk vil projektet have stor betydning for vandløbets flora og fauna. Etablering af fri faunapassage betyder, at fisk og smådyr igen kan bevæge sig frit gennem Regstrup Å og forbinde levesteder opstrøms og nedstrøms. Det forventes at styrke biodiversiteten, forbedre den økologiske tilstand og bidrage til at vandløbet kan opfylde målet om "god økologisk tilstand" som fastsat i EUs vandrammedirektiv. Projektet er desuden indrettet, så det tager hensyn til §3-beskyttede naturområder, herunder Andemose og de tilhørende vådområder, og vil dermed bidrage til at sikre disse naturtypers langsigtede bevaring.
Samfundsmæssigt vil projektet understøtte Kalundborg Kommunes arbejde med natur- og vandløbsforvaltning, og bidrage til at leve op til nationale og internationale forpligtelser på vandområdet. Projektet giver samtidig et solidt fagligt og teknisk grundlag for en senere fjernelse af spærring ROS-12, der regulerer vandspejlet i Skarresø, uden at de nuværende tiltag spænder ben for fremtidige løsninger. Det skaber dermed en fleksibel og fremtidssikret restaurering. Endelig vil projektet styrke områdets rekreative værdi, da forbedret naturkvalitet og vandløb med høj biodiversitet giver bedre muligheder for friluftsliv og oplevelser i naturen.</t>
  </si>
  <si>
    <t>Biztalk er en ældre platform, som Microsoft forventer at udfase inden for en kortere årrække. Platformen er samtidigt begyndt at miste sin driftsstabilitet.
Biztalk WorkFlow og regelmaskine er to væsentlige komponenter i den interne dataudveksling i det danske fiskerisystem, samt til Kommissionen, EFCA og andre medlemsstater.
For at sikre at Fiskeristyrelsens systemer har den nødvendige driftsstabilitet, skal den forretningslogik som er udviklet i Biztalk derfor flyttes over på en mere tidssvarende software platform.
 - Projektets forventede effekter: Projektet er gennemført som planlagt, med forventet effekt.</t>
  </si>
  <si>
    <t>Udlægning af groft materiale i Egtved Å, samt fjernelse af en opstuvningszone fra et tidligere projekt - Projektets forventede effekter: Sandbunden udskiftes til nyt groft materiale i form af grus, sten og dødt ved, således at de naturlige opvækst og yngleområder på strækningen genskabes. Realiseringen vil samtidig forbedre passageforholdene markant for de vandrende fisk i Egtved Å, samt fjerne en stuvningszone på 200-250 m fra et tidligere etabaleret omløbsstryg.</t>
  </si>
  <si>
    <t>Vandløbets tilstand er dårlig for fisk. Gennem udlægning af groft materiale i vandløbet og ved plantning af træer forbedres de fysiske forhold for fiskerne, idet der dels skabes gydebanker, og dels skjulesteder for fiskene. 
 - Projektets forventede effekter: Da projektet lige er lave, kan vi ikke pt. se nogen effekt, men kommunen er sikre på at der vil være målopfyldes for projektt i 2024.</t>
  </si>
  <si>
    <t>Vi skal undersøge, hvor mange gydebanker vi kan udlægge i Billund Bæk. Derudover skal vi lave en konsekvensanalyse af udlægningen for at sørge for at de omkringliggende arealer ikke bliver påvirket af udlægningen af gydegrus. 
 - Projektets forventede effekter: Gydemulighederne for fisk forbedres
Der skabes bedre levevilkår for fisk og fauna, da iltningen i vandløbet øges</t>
  </si>
  <si>
    <t>At undersøge, hvor det er muligt at udlægge gydebanker i Sønderkær Bæk
 - Projektets forventede effekter: Bedre gydevilkår for fisk
Bedre levevilkår for fisk og fauna
Bedre ilt og strøm forhold for fisk og fauna</t>
  </si>
  <si>
    <t>Projektet skal forbedre de fysiske forhold i vandløbet. Det gøres ved at udskifte bundmaterialet fra sand og mudder til grus og større sten. Effekten er at bunden bliver mere alsidig og de store sten kan være med at til at skabe bedrefysisk variation i forhold til at ændre på strømhastigheder. Der etableres mindre grupper af træer på udvalgte steder langs vandløbets brinker, som vil give skygge til vandløbet. Begge indsatser vil forbedre forholdene for fisk, vandplanter og smådyr i vandløbet. Indsatserne vil medvirke til opfyldelse af vandområdeplanens miljømål for vandløb, der skal opnå "god økologisk tilstand".
 - Projektets forventede effekter: At forbedre de fysiske forhold i vandløbet ved at skabe mere alsidig bund, fysisk variation samt skabe skygge til vandløbet. Indsatser der vil forbedre forholdene for fisk, vandplanter og smådyr i vandløbet + medvirke til opfyldelse af vandområdeplanens miljømål for vandløb, der skal opnå god økologisk tilstand.</t>
  </si>
  <si>
    <t>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Bestandsophjælpning ved udsætning af yngel forventes at øger produktionen af ål der søger mod gydepladserne. 
De langsigtede undersøgelser vil belyse vækst og overlevelse af udsatte ål frem til blankålstadiet, herved kan det beregnes hvilken effekt udsætningen har på mængden af blankål (biomasse) der forlader de danske opvækstområder og søger mod gydepladserne i Sargassohavet. 
De kortsigtede forsøg i vandløb vil belyse vækst, dødelighed og vandringer af udsatte ål i vandløb. Forsøg i jorddamme vil vise om der er forskel i vækst og overlevelse af udsætte glasål (0,3 g) contra de sætteål (3 g) vi anvender i dag.</t>
  </si>
  <si>
    <t>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Der blev i 2024 udarbejdet en handlingsplan  der beskrev hvor ålene skulle sættes ud. I alt er der udsat 1.412.500 ål i 2024.
Effekten af åleudsætninger. Der blev foretaget indsamling af data over vækst, overlevelse og vandringer fra både kortsigtede og langsigtede forsøg. Der er gennemført laboratoriearbejde ved ud-dissekering af cw-mærker. Der er gennemført forsøg med prædation fra skarv på ål i Haldsø og Genner bugt og nærliggende skarvkolonier og rastepladser ved Egå Engsø har været scannet for mærker. Der er yderligere publiceret forsøg fra tidligere bevilling der omhandler at udsætningstæthed påvirker vækst og dødelighed på de udsatte ål Pedersen et al. (2024). Effektvurdering af åleudsætninger opstrøms Vestbirk Vandkraftværk, Gudenåen. En publikation er under udarbejdelse, Pedersen MI. 2025. Udsatte åls overlevelse og vandringer i Egåen.</t>
  </si>
  <si>
    <t>Hvis Strandby Fiskerihavn fortsat skal være en foretrukket landingshavn for kystfiskeriet, så bliver vi nødt til at klargøre til at kunne levere på kystfiskeriets efterspørgsel i forhold til bæredygtighed, herunder transport og logistik - både til lands og til vands. 
???Strandby Fiskerihavn står over for udfordringer med pladsmangel i forhold til at kunne levere på den grønne omstilling, og kystfiskernes efterspørgsel på bæredygtighedsfremmende infrastruktur. Herudover truer stigende vandstande infrastrukturen og kvaliteten af kystfiskeriets produkter. 
Projektet har til formål at sikre kystfiskeriets fremtid ved at omdanne eksisterende infrastruktur på Strandby Fiskerihavn, herunder klimasikring af kajanlæg.  Projektet vil  understøtte vækst for fiskeriet og følgeindustrierne, samt den grønne omstilling.  - Projektets forventede effekter: Økonomisk: Styrket lokal økonomi og bedre rammer for kystfiskeri, hvilket forventes at øge fiskefartøjernes aktivitet og priserne på fisk.
Social: Skabelse af arbejdspladser og øget social værdi i lokalsamfundet.
Miljømæssig: Klimasikring og forberedelse til fremme af grøn transport og logistik. </t>
  </si>
  <si>
    <t>At 1.2 Projektets formål at opfylde EU's krav om udveksling af besøgsrapporterne "Til Søs" og " I Havn" mellem medlemsstaterne samt DG Mare og EFCA.
 - Projektets forventede effekter: Projektet er gennemført som planlagt, med den forventede effekt.</t>
  </si>
  <si>
    <t>Projektets formål ar at udvikle et opdateret klimaværktøj til landbaseret akvakultur (Dambrug, Modeldambrug og RAS). Værktøjet vil inkludere udledninger af drivhusgasser fra fiskenes fordøjelse og vækst og fra renseforanstaltninger (biofiltre,
plantelaguner og træflisfiltre). Klimaværktøjet vil kunne beregne et anlægs klimabelastning totalt og pr. kg. produceret enhed og være PEF kompatibelt. - Projektets forventede effekter: Der vil blive udviklet et værktøj til detaljeret beregning af klimabelastningen fra forskellige opdrætsmetoder og -teknologier anvendt til landbaseret opdræt af fisk, især regnbueørreder.</t>
  </si>
  <si>
    <t>Formålet er at udvikle og forbedre de analytiske metoder til prøvetagning af muslinger før fiskeri, da metoderne idag  er usikre og potentielt farlige.
Formålet nås ved at udvikle qPCR-test på giftige alger, samt detektion af Noro-virus-DNA via revers transkriptase. - Projektets forventede effekter: Effekten bliver at fødevaresikkerhed for toskallede bløddyr bliver bedre og at prøvetagning bliver billigere og bedre.
Dette er en øgning af sikkerhed og kvalitet og vi forventer det vil hæve værdien af de fiskede skaldyr</t>
  </si>
  <si>
    <t>Projektet ønsker at udvikle tangdyrkning i Danmark og dermed skabe en øget diversitet i blå biomasseproduktion i akvakulturerhvervet. Produktionen kan bidrage positivt til fødevareproduktion samt til produktion af foder til både landbrug og akvakultur. Yderligere har projeketet til formål at opsamling af kvælstof og fosfor, samt binde CO2 via tangens vækst. 
Projektet har til formål at optimerer sånings og høstmetoder og teste dyrkning af sukkertang på steder med større vanddybde og vandgennemstrømning. Ved at udvikle og teste høst- og såningsmaskiner kan industrien reducerer operationsomkostninger og opskalerer tangproduktionen.
Endeligt vil projektet fokuserer på anvendelsen af tangen efter høst og afprøve klimavenlige fermenteringsmetoder for at gøre tangen lagerstabil.
Formålet med projektet er:
	Udvikling og optimering af direkte såning i alle faser af processen.
	Udvikling af produktionssystemer som sikrer optimal udnyttelse af havarealet og stort udbytte.
	Test og etablering af forarbejdningsproces på havnen i Kerteminde
 - Projektets forventede effekter: Projektet vil få en afgørende betydning for at realisere et øget behov for omlægning af det traditionelle fiskerierhverv og et øget fokus på lav-trofisk akvakultur som en del af løsningen på den grønne omstilling. Det vil skabe nye arbejdspladser i de døende fiskerihavne og medfører arbejdspladser til forarbejdning og udvikling af nye markeder og produkter.
Vindmølleindustrien efterspørger løsninger hvor multi-use med lav-trofisk akvakultur bliver muligt i kombination med vindmølleparker. Grønne kapitalfonde søger nye investeringsobjekter som ligeledes kan bidrage til den grønne omstilling.
Markedet for tang er i hastig udvikling og EU vurderer at der frem mod 2030 er en markedsværdi for tangproduktion svarende til 9 milliarder euro. Den europæiske efterspørgsel efter tang kan stige fra ca. 270.000 tons i 2019 til 8 millioner tons i 2030 og nå op på 9 milliard euro i værdi i 2030 på tværs af alle sektorer.</t>
  </si>
  <si>
    <t>At sikre at Danmark lever op til den fælleseuropæiske fiskeripolitik gennem tilpasninger af Landbrugs- og Fiskeristyrelsens IT-systemer. - Projektets forventede effekter: Projektet sikret en bedre understøttelse af EU forordnings krav på områderne:
-Fishing Activities
-Sales
-&amp; NEAFC Fishing A
Dermed sikres understøttelsen af fiskerikontrol myndighedsfunktionen i Danmark.</t>
  </si>
  <si>
    <t>Projektets formål er at udarbejde en forundersøgelse for strækningsindsatsen i det udpegede vandområde med henblik på gennem en fysisk restaurering at sikre målopfyldelse. 
 - Projektets forventede effekter: At der tilvejebringes et projektgrundlag til at kunne søge om realisering af et projekt, der kan sikre målopfyldelse.</t>
  </si>
  <si>
    <t>Projektets formål er at understøtte indsatsområde 1 (opsamling af marint affald) i den marine naturnationalpark Øresund. Her vil Ocean Plastic Forum (OPF) opsamle større forekomster af spøgelsesnet og tabte fiskeredskaber på vrag for at reducere mængden af marint affald i naturnationalparken. Dette gøres ud fra en grundlæggende tanke om, at vores marine naturnationalparker  i lig med landbaserede nationalparker  bør være områder, hvor der ikke findes affald. Hensigten er således at medvirke til at rydde op ved at fjerne en af kilderne til plastforurening, så det udpegede område opnår en tilstand, der lever op til betegnelsen naturnationalpark. Koordination og klargørelse til opsamling af spøgelsesnet på vragene vil blive udført af frivillige dykkere fra Øresund- og hovedstadsområdet fra Dansk Sportsdykkerforbund, mens den faktiske opsamling udføres af professionelle dykkere fra Clean Seabed. En betydelig del af projektet består desuden i at lukke cirklen, således, at de opsamlede spøgelsesnet oparbejdes og anvendes til nye produkter. Denne del af projektet udføres i samarbejde med Plastix A/S for at bidrage til dagsordenen om nødvendigheden af, at vi omstiller til en mere cirkulær økonomi, hvor også et godt havmiljø afhænger af, at vi indsamler og genanvender vores ressourcer.
Der skal gøres opmærksom på at nærværende ansøgning søger støtte til en del af et større projekt, hvor hoveddelen af finansiering allerede er sikret gennem andre fonde. Projektet "Under Overfladen" indebærer udover opsamlingen af spøgelsesnet også en indledende koordineringsfase med inddragelse af frivillige dykkere fra lokale dykkerklubber og en genanvendelsesfase, hvor det opsamlede affald sorteres, renses og oparbejdes til nye pellets, som kan blive til nye produkter. Herudover indebærer projektet også et løbende formidlingsspor, hvor projektet via en professionel produceret dokumentarsserie og en række indlæg på sociale medier vil dokumentere, synliggøre og formidle, hvordan oprensning af spøgelsesnet, naturgenopretning og genanvendelse i praksis finder sted under havet i Danmark. 
?Den nærværende ansøgning søger udelukkende støtte til de aktiviteter i projektet, der er direkte forbundet med opsamlingen af spøgelsesnet. - Projektets forventede effekter: Projektets forventede effekt er kort og godt en renere naturnationalpark Øresund, således at tabte fiskeredskaber ikke er til skade for havmiljøet og for de lokale dykkere, der bruger havet. Helt konkret forventes det, at ca. 1000 kg spøgelsesnet og andet tabt fiskeriudstyr vil blive opsamlet.
Dog identificeres både korte og langsigtede effekter: oprensningen vil være gavnlig for havmiljøet fra det øjeblik, hvor fiskeredskaberne fjernes, mens den positive effekt for fiskebestandene vil ses over lang sigt. Således bidrager projektet til at forbedre biodiversiteten i Øresund i form af forbedring af gydebetingelser for flere arter, bl.a. torsken, hvis bestand generelt er under pres i Danmark. I Øresund findes desuden den største gennemsnitlige artstæthed for noget havområde i Kattegat- Østersøregionen, hvorfor en oprensning af spøgelsesnet vil være til gavn for biodiversiteten. Desuden vil en gavnlig længerevarende effekt være reduktion af mikroplast, hvor en af de hyppigst forekommende kilder netop er tabte fiskenet og -redskaber. Således vil oprensningen resultere i en positiv effekt for fødekæden, hvor mikroplast optræder. Foruden de miljømæssige effekter vil en direkte effekt af projektet desuden være bidraget til at finde løsninger, der kan udbredes til øvrige oprensninger i Danmark. Så vidt vides vil der med projektet for første gang blive foretaget en systematisk afsøgning, kortlægning, opsamling og dokumentation af spøgelsesnet på skibsvrag inden for et større, afgrænset og veldefineret område. Det er interessant rent videnskabeligt, hvorfor projektet supplerer den hidtil tilgængelige viden. Slutteligt skal understreges den gavnlige effekt af at bidrage med viden om mulighederne for at genanvende udtjente fiskeredskaber, som kan inspirere og informere lignende projekter i andre lande og kontekster.</t>
  </si>
  <si>
    <t>Formål
Det overordnede formål er at undersøge fiskeriets påvirkning af havmiljøet og bundhabitater i beskyttede havområder, med primært fokus på Natura 2000 områder.
Projektet ønsker både at frembringe viden af mere generel karakter, da der er manglende faglig viden der kan danne grundlag for væsentlige generelle forvaltningsmæssige beslutninger. Resultaterne vil desuden frembringe specifik viden om nogle af de beskyttede havområder (primært Natura 2000), hvor der væsentlige fiskeriaktiviteter. - Projektets forventede effekter: Forventet effekt
Effekten kan vurderes ud fra projektets væsentligste resultater som er beskrevet herunder:
	Viden om udbredelse af fiskeriaktiviteter med bundslæbende fiskeredskaber i væsentlige beskyttede havområder (primært Natura 2000 områder). 
	Analyser af fiskeripåvirkninger ift. udpegningsgrundlag for de beskyttede områder samt mere generelt ift. EU strategier og direktiver.
	Generel viden om fiskeredskabers (primært trawl) påvirkning af bundhabitater og flora og fauna. 
	Viden om bunddyrs faunaen i de udvalgte områder og vurdering af sensitivitet ift. fiskeriaktiviteter. 
	Viden om bundhabitater i væsentlige beskyttede havområder.
	Vurdering af mulige forvaltningstiltag som umiddelbart kan anvendes i forvaltningen af områder ift. beskyttelse. 
	En generel vurdering af økonomiske og væsentlige samfundseffekter effekter ved fiskeribegrænsninger. 
	Ombygning af faglig viden på højeste faglige niveau der kan stor betydning fremadrettet ift. implementering af EU direktiver og strategier samt national forvaltning af havområder.  
Da der er et omttende fiskeri med bundslæbte fiskeredskaber i danske beskyttede havområder (primært Natura 2000 områder) samt manglende viden om effekterne, vil projektet biddrage med væsentlig viden til forvaltning af områderne. Denne viden vil have en mere specifik karakter for de udvalgte områder, men også af mere generel karakter pga. manglende generel viden.
Projektets effekt er yderst relevant ift. EU kommisionens fiskerihandlingsplan (Brussels, 21.2.2023  COM(2023) 102 final) som opfordrer medlemsstaterne til at prioritere udfasningen af bundfiskeri i Natura 2000 områder som led i habitatdirektivet, der beskytter havbunden og havarterne. Ligeledes vil resultaterne have effekt ift. EUs kommende Naturgenopretningsforordning som er en vigtig del af EUs Biodiversitetsstrategi og EUs bidrag til den globale biodiversitetsaftale (Kunming-Montreal Global Biodiversity Framework). Nationalt vil resultaterne specielt være relevante for forvaltning af de indre danske farvande.</t>
  </si>
  <si>
    <t>FKK og Regional kontrol har i større omfang end tidligere behov for at kunne undersøge og dokumentere forhold under vand i forbindelse med udstedte tilladelser til eksempelvis opdræt, kulturbanker og forsøgsfiskerier. Regional kontrol har tidligere lånt en kinesisk drone af DTU skaldyrscenter, men på det seneste har dette ikke været muligt at låne denne, da DTU selv bruger dronen.
Derfor anmodes der om at Fiskeristyrelsen selv indkøber drone af ikke-kinesisk herkomst og kan anvende den, når der er behov herfor både i kontrol- og overtrædelsesøjemed. - Projektets forventede effekter: RK vil kunne opfylde deres tilsynspligt bedre og hurtigere 
Større områder vil kunne undersøges for overtrædelser 
RK vil være uafhængig af lån og  brug af kinesisk hardware</t>
  </si>
  <si>
    <t>Ved at halvere garnes højde fra 3,5 spejlmaske til 1,5 spejlmaske, vil men opnå at undgå / reducere bifangst af havpattedyr, og reducere bifangst af torsk, idet vi har kun en bifangst kvote til rådighed i Østersøen pga. genopretningsplaner - Projektets forventede effekter: Forventningerne til projektet med reduceret bifangst bliver opnået når de lave gran blivet taget i brug</t>
  </si>
  <si>
    <t>Undgå fangst af havpattedyr, og minimere bifangsten af torsk, idet torsk kun er en bifangskvote i vestlig Østersø, hvor tunge fiskeriet bliver en af hoved arterne idet fremadrettet fiskeri. - Projektets forventede effekter: Der vil blive opnået reduktion af bifangst</t>
  </si>
  <si>
    <t>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rib_1.11.02177.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</si>
  <si>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rib_1.11.02181.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</si>
  <si>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Projektet har til formål at udarbejde Teknisk og ejendomsmæssig forundersøgelse, samt detailprojekt, med henblik på at undersøge mulighederne for at restaurere Holmgård Mølle Å i vandområde o8873. - Projektets forventede effekter: Der vil blive udarbejdet en forundersøgelse med dertilhørende EFU og detailprojekt, der potentielt  kan give mulighed for en eventuel realisering af et vandløbsrestaureringsprojekt i Holmgård Mølle Å, vandområde o8873.</t>
  </si>
  <si>
    <t>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Kongeåen, herunder belysning af om der leves op til kriteriebekendtgørelsen. Forundersøgelsen omhandler DK Vandområde ID: o8379_l - Projektets forventede effekter: En komplet og fyldestgørende forundersøgelse inkl. detailprojekt, der beskriver det bedst mulige restaureringsprojekt for vandområdet. Forundersøgelsen inkl. udbudsforretning skal danne grundlag for realiseringsansøgning og efterfølgende realisering af restaureringsprojektet.  </t>
  </si>
  <si>
    <t>Projektet har til formål, at skaffe et tilstrækkeligt vidensgrundlag til at kunne vurdere de arealmæssige, tekniske, naturmæssige og økonomiske konsekvenser af et restaureringsprojekt i Holme Å.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</si>
  <si>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Der søges om tilskud til gennemførelse af vandløbsrestaurering i fem vandområder i Hågerup Å i Faaborg-Midtfyn Kommune. De fem vandområder er o8177_a, o8177_b, o8186, o10364 og o10362. Vandløbsrestaureringen af de fem vandområder vil genoprette opvækst- og leveforhold for fisk, samt forbedre forholdene for flora og fauna. Projektet vil derudover sikre en større naturlig dynamik mellem vandløbet og de ånære arealer, samt skabe mere variation i vandløbet til gavn for fisk, smådyr, vandplanter og alger. - Projektets forventede effekter: Gennemførelse af projektet forventes at sikre målopfyldelse for de fem vandområder på en omkostningseffektiv måde. Fire af de fem vandområder ligger i et Natura 2000 område, hvor udpegningsgrundlaget bl.a. indeholder Vandløb med vandplanter (3260), Tykskallet malermusling (1032), Pigsmerling (1149) og bæklampret (1096). Gennemførelse af projektet vil også bidrage til at opnå gunstig bevaringsstatus for de nævnte arter og naturtype.</t>
  </si>
  <si>
    <t>Formålet med projektet er at åbne en rørlagt strækning og fjerne fysiske spærringer i Ejskær Bæk så vandløbet får genskabt kontinuitet i dets fulde udstrækning.
 - Projektets forventede effekter: Den forventede effekt er at vandløbet opnår målopfyldelse i hele vandområdet ved åbning af rør og fjernelse af fysiske spærringer</t>
  </si>
  <si>
    <t>Både at skabe fuld faunapassage ved eksisterende spærringer(er) og at forbedre de fysiske forhold i vandløbet. 
Projektets formål
Det overordnede formål er at forbedre åens fysiske forhold tilpas meget til, at der kan opnås god økologisk tilstand deri. Det er især fisketilstanden, der i dag er utilfredsstillende. Projektet skal både sikre fri op- og nedstrøms bevægelighed for vandløbsdyr og skabe nye gyde- og opvækstområder for laksefisk, samt flere skjulesteder for fisk i alle aldersklasser med henblik på at øge bestanden af især laksefisk.
Projektbeskrivelse
Projektet rummer overordnet både spærringsfjernelse og udlægning af groft materiale.
Passagen ved spærringen AAR-01246 sikres ved at afvikle faldet over en væsentligt længere strækning. Dvs at der udgraves et nyt, slynget trace for vandløbet nedenfor spærringen, hvorved der opnås en strækning, som både er fuldt passabel for vandløbets dyr, og som kan fungere som et rigtig godt levested for vandløbsdyr. En nuværende strækning på 184 meter forlænges således til ca. 260 m, så der opstår et jævnt fald på ca. 4,1 promille.
I åen anlægges i alt ni gydebanker (heraf fem på den nye strækning ved spærring AAR-01246), én stenbanke og der tilrettes på et eksisterende stenstryg, hvor faldet er for stort til at der reelt er faunapassage. Derudover udlægges i gennemsnit 1,5 skjulesten pr. løbende meter vandløb på en i alt 2050 m lang strækning. - Projektets forventede effekter: Det er vores forventning, at projektet vil medføre en hurtig forbedring i fiskebestanden i vandløbet, og at der efter en årrække opnås god fisketilstand, så vandløbets samlede tilstand kan opfylde miljømålet</t>
  </si>
  <si>
    <t>Der søges tilsagn til forundersøgelse og detailprojekt til vandløbsrestaurering i Hellerup Å og Vindinge Å i vandområde: C00288, ODE_1.14_83, ODE_1.14_84, ODE_1.14_85 der skal belyse hvordan der sikres målopfyldelse i vandområderne.
Forundersøgelsen vil beskrive, hvordan forholdende for flora og fauna forbedres omkostningseffektivt. Forundersøgelsen vil beskrive hvilke indsatser, der skal til for at opnå god økologisk tilstand i vandområderne for fisk, smådyr, planter og alger. - Projektets forventede effekter: Det forventes at der leveres en forundersøgelse og detailprojekt for Hellerup Å og Vindinge Å i vandområde: C00288, ODE_1.14_83, ODE_1.14_84, ODE_1.14_85. Forundersøgelsen vil belyse, hvordan der opnås målopfyldelse i de fire vandområder.</t>
  </si>
  <si>
    <t>forbedre fysiske forhold i Ringstholm Å, så der kan opnås målopfyldelse. - Projektets forventede effekter: Bedre levevilkår for fisk og smådyr i vandløbet.</t>
  </si>
  <si>
    <t>Projektet er en del af indsatsprogrammet i vandområdeplan 2021-2027. Det overordnede formål med forundersøgelsen er at vurdere mulighederne for at skabe god økologisk tilstand i vandforekomsten o8152_d. - Projektets forventede effekter: At der skabes grundlag for at vurdere om et restaureringsprojekt i Rødå er realiserbart, med efterfølgende detailprojektering.</t>
  </si>
  <si>
    <t>Der søges om tilskud til udarbejdelse af en teknisk forundersøgelse med detailprojektering, som skal belyse hvordan de fysiske forhold i Sallinge Å (vandområdenr. o8217_b og c00213) kan forbedres på en omkostningseffektiv måde til fordel for fisk, alger, vandplanter og smådyr, så der opnås målopfyldelse for vandløbet på alle kvalitetselementer. - Projektets forventede effekter: Det forventes at produktet bliver en teknisk forundersøgelse med detailprojekt, så det bliver muligt at vurdere mulighederne for at gennemføre vandløbsrestaurering i Sallinge Å (vandområdenr. o8217_b og c00213), der er omkostningseffektiv og opfylder kriterierne i miljømålsbekendtgørelsen og indsatsbekendtgørelsen.</t>
  </si>
  <si>
    <t>Projektets formål er at forundersøge mulighederne, for i et realiseringsprojekt at tilvejebrinde de fysiske omstændigheder i vandløbet, som vil sikre målopfyldelse i vandløbet. Dette omfatter virkemidlerne, genslyngning, mindre restaureringer og fjernelse af en spærring. - Projektets forventede effekter: Projektet har ingen effekt, men vil klargøre indsatsbehovet i et realiseringsprojekt.</t>
  </si>
  <si>
    <t>Formålet er at opnå miljømålet for vandområden ved at øge den fysiske variation til gavn for flora og fauna. - Projektets forventede effekter: Den forventede effekt var at opnå fysiske forhold, der kan understøtte god økologisk tilstand i vandområderne.
Hvis vandkvaliteten forbliver god, forventes indsatsen at være tilstrækkelig til at vandløbet kan opnå målopfyldelse målt på smådyr og fisk.
De plantede træer forventes med tiden at skabe skygge langs og i vandløbet, samt at skabe underskårne brinker. Alt sammen til gavn for variationen i dyre og plantelivet.
Kun nuværende tilstand for fisk og smådyr er kendt.
Tilstanden i forhold til DVFI er ved seneste vurdering angivet til moderat økologisk tilstand. Det er især tilstedeværelsen af dyrearter fra de negative diversitetsgrupper, der trækker indekset ned. Nedstrøms projektstrækningen er der forekomster af flere arter fra de positive diversitetsgrupper, og der er tidligere registreret enkelte arter fra nøglegruppe 1 og 2. Det forventes derfor, at med de forbedrede fysiske forhold vil vandløbet kunne n? målopfyldelse p? DVFI.
Tilstandsvurderingen i forhold til fisk er vurderet til ringe. Fiskeundersøgelserne er af ældre dato, de viser, at der i hvert fald tidligere har være relativt mange aborre og ørred i systemet. Der er også tidligere fundet ål, gedder og suder.
De stærkt forbedrede gydeforhold forventes at øge tætheden af ørredbestanden i vandområdet. Samtidig vil den gode variation i bundsubstrat både give bedre iltning og bedre leveforhold for smådyr og dermed forbedre muligheden for målopfyldelse for smådyr.</t>
  </si>
  <si>
    <t>At forundersøge mulighederne for et realiserbart realiseringsprojekt, hvorved vandområderne kan nå miljømålet - Projektets forventede effekter: Forundersøgelsen har ingen effekt i sig selv.</t>
  </si>
  <si>
    <t>At lave en forundersøgelse af projektet og muligheden for at få gennemført de i vadområdeplanerne udpegede indsatser. Derudover redegøre for om projektet vil være omkostningseffektivt. Hvis det er det, så skal der også laves en detailprojektering af projektet og en undersøgelse af hvordan bredejernes holdning er til projektet
De indsatser der er udpeget på strækningen er:
- Genslyngning i kombination med mindre strækningsbaseret restaurering og
- Etablering af sandfang. - Projektets forventede effekter: At indsatserne vil kunne gavne vandløbet, så det inden for projektperioden opnår god økologisk tilstand.
Derudover forventer vi at vandløbet vil blive selvrensende på strækningen og at sand der tidligere flød ind opstrøms fra og fra dræntilløb bliver fanget og håndteret i de to sandfang der etableres, så sten og andet groft materiale der udlægges i forbindelse med projektet ikke sander til.</t>
  </si>
  <si>
    <t>Projektet vedrører forundersøgelse af indsatser i Nybølle Å, i de to vandområder o8515b og o8515c. Af indsatsbekendtgørelsen er der for begge strækninger udpeget indsatsen "mindre strækningsbasserede restaureringer", ligesom der for o8515b er peget på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</si>
  <si>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Formålet er, at målrettede indsatser på vandløbet med enten udlægning af sten eller etablering af gydeområder (for ørreder) vil kunne give en forbedring af det fysiske miljø i en grad, hvor der kan opnås målopfyldelse til god økologisk tilstand
 - Projektets forventede effekter: At Olsbækkens fysiske forhold forbedres og skabe grundlag for, at der på sigt kan opnås målopfyldelse for fisk, smådyr og vandplanter i Olsbækkens nedre løb.</t>
  </si>
  <si>
    <t>Projektet har til formål, at skaffe et tilstrækkeligt vidensgrundlag til at kunne vurdere de arealmæssige, tekniske, naturmæssige og økonomiske konsekvenser af et restaureringsprojekt i Rødding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</si>
  <si>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Projektet forbedrer de fysiske forhold i vandløbsvandområde c00036 (Rødding Bæk) og bidrager dermed til genopretning af gydepladser og passager for fisk og at forbedre forholdene for
flora og fauna i vandløbet. Dermed forventes vandområdet på sigt at leve op til målsætningen om "God økologisk tilstand" i EU's vandrammedirektiv. - Projektets forventede effekter: Projektet forbedrer den fysiske tilstand i vandløbsvandområde c00036 ved at dosere virkemidlerne "udlægnings af groft materiale" "udlægning af groft materieale med træplantning og "Hævning af vandløbsbund" på i alt 0,508 km vandløbsstrækning af Rødding Bæk. En del af vandområdet er allerede restaureret i anden forbindelse af lokal aktør for egne midler. 
Dermed forventes vandområdet på sigt at opnå målopfyldelse i form af God økologisk tilstand på alle kvalitetselementer, herunder fisk, der i dag er i Dårlig økologisk tilstand.</t>
  </si>
  <si>
    <t>Projektet vedrører forundersøgelse af indsatser i Spangebæk, i vandområdet o8537. Af indsatsbekendtgørelsen er der for strækningen udpeget indsatsen genslyngning samt etablering af sandfang. Formålet med forundersøgelsen er at belyse hvorvidt der er muligt at opnå målopfyldelse ved gennemførelse af de valgte indsatser. Forundersøgelsen skal belyser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</si>
  <si>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Projektet vedrører forundersøgelse af indsatser i Værebro å, i vandområderne o8529a, o8535a og o8541y. Af indsatsbekendtgørelsen er der for strækningerne udpeget hhv. mindre strækningsbaserede restaureringer samt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</si>
  <si>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Der er tale om en realisering af det i forundersøgelsen beskrevne projekt. Det overordnede mål med projektet er at sikre kontinuitet i hele vandløbet og dermed genskabe den fri passage for fisk og anden fauna til vandløbet opstrøms for spærringen. Ud over berørte lodsejere, er Kolding Kommune eneste aktør, da kommunen selv fører tilsyn med projektets udførelse. Indsatsen er beliggende i vandområde o8300_c og omhandler en spærring ved et reguleringsanlæg som er udformet som et stryg. I MiljøGIS er indsatsen udpeget til "fjernelse af spærring".
 - Projektets forventede effekter: Projektet vil forbedre forholdene for fisk og smådyr i Fovs Å, ved at skabe passage til 23,2 km vandløb og ved at skabe en 130 m vandløbsstrækning med godt fald og bedre fysiske forhold. Den restaurerede vandløbsstrækning forventes at medføre en forbedret effekt på tilstanden af smådyrsfaunaen og fiskebestanden både op- og nedstrøms for indsatsen. Det forventes at vandløbsstrækningen på sigt kan blive et kerneområde for gydning og opvækst af f.eks. ørreder. Samlet set vurderes det at projektet har potentiale til at opnå en effekt, som kan medvirke til opfyldelse af vandløbets miljømål.</t>
  </si>
  <si>
    <t>Compliance med krav fra DG mare
 - Projektets forventede effekter: Projektet har resulteret i udvidelse af Fiskerisystemets Fartøjsregister database i forhold til udveksling af obligatoriske vessel data, samt udvikling af snapshot dataforespørgsel fra EU KOM.</t>
  </si>
  <si>
    <t>Projektets formål er at skabe faunapassage ved spærringen, Vestbirk Vandkraftværk, AAR-00591. 
Der opnås fri passage ved helt at fjerne spærringen ved spærredæmningen og lade Gudenåen fulde vandføring løbe i åens oprindelige forløb, der i dag ligger på bunden af Bredvad sø. 
 - Projektets forventede effekter: Ved en realisering skabes der fuld passage ved alle lokaliteter. Dertil genskabes i Bredvad sø ca. 1,7 km oprindelig Gudenå med optimale forhold for både gydning og opvækst af ørred og bæklampret samt øvrig vandløbsfauna og flora.
Ved kraftværket genskabes ca. 850 m med tilsvarende optimale forhold. 
På den mellemliggende strækning, der i dag er påvirket negativt af en for lav vandføring genskabes ca. 2 km af Gudenåen med ligeså optimale forhold. 
Opstrøms Bredvadmøllevej fjernes stuvningszonen på et ca. 3,6 km langt stykke af Gudenåen. Her vil opstå væsentligt forbedrede fysiske forhold med fast bundsubstrat og øget strømhastighed.
I alt forbedres forholdene på samlet ca. 8,15 km af Gudenåen og der forventes målopfyldelse på hele strækningen. I tilgift vil en realisering medvirke til at løfte ørred og stallingbestanden i vandløbet generelt samt give bestanden af sø-ørred i Mossø bedre gydemuligheder.  
Den øgede fiskebestand vil medføre forbedrede levevilkår for odder.
Bredvad sø er ved naturligt at forsvinde, og har en skønnet levetid på 30-40 år inden den er opfyldt med sediment, der transporteres ind i søen af Gudenåen og sedimenterer. Denne proces har forløbet siden søens anlæggelse, og har medført en kraftig reduktion i søens udbredelse og vanddybde.</t>
  </si>
  <si>
    <t>Formålet med projektet er at sikre kontinuitet i hele vandløb og dermed genskabe fri passage for fisk og anden fauna til vandløbet opstrøms for spærringen. Ud over berørte lodsejere er kommunen og kommunens rådgiver eneste aktør, da kommunen og kommunens rådgiver i fællesskab fordeler tilsynet med projektets udførelse.
Indsatsen er beliggende i vandområde o8437_e_x. Spærringens ID nr. er RIB00151, og udgøres af et stemmeværk med omløbsstryg ved Elkærholm. - Projektets forventede effekter: Projektet vil forbedre forholdene for fisk og smådyr i Vester Nebel Å ved at skabe passage for til 41,3 km vandløb opstrøms. Faunapassagen vil med naturlige faldforhold (gennemsnitligt fald på ca. 3 ), sikre optimale passageforhold for smådyrsfauna og fiskearter, herunder svage svømmere. Herved fjernes også en ca. 600 m lang opstruvningszone med ensartet vandstrøm, bund- og dybdeforhold, og der skabes variation, gyde- og opvækstområder ved udlægning af sten og grus. Samlet set vurderes projektet at kunne medvirke opfyldelse af vandløbets miljømål.</t>
  </si>
  <si>
    <t>Projektet har til formål at undersøge muligheden for mindre strækningsbaserede undersøgelser så som udlægning af groft materiale og udskiftning af bundmateriale i Vester Vedsted Bæk, o8233. Målet med indsatserne er at skabe bedre forhold for fisk og smådyr i vandområdet. Groft materiale dækker her over udlægning af grus (etablering af gyde- og opvækstområder) og dødt ved (smådyrene og skjul for fisk). - Projektets forventede effekter: I projektet etableres stryg ved at udlægge en grus-blanding med gydegrus og skjulesten og/eller udskiftes den eksisterende bund med grus. Projektet vil dermed skabe gyde- og opvækstområder for bl.a. laksefisk og lampretter.
Gruset og skjulestenene vil derudover bidrage til at skabe skjule- og levesteder for bentiske invertebrater.</t>
  </si>
  <si>
    <t>Formålet med forundersøgelen er at finde konkrete tiltag ud fra de upegede indsatser for vandområdet. Det primære fokus blive at undersøge de fysiske forhold i vandområdet. De udpegede tiltag skal støtte op om miljømålet for god økologisk tilstand for de biologiske kvalitetselementer. 
 - Projektets forventede effekter: Resultatet af forundersøgelse skal ende i en rapport der danner grundlag for en realiseringsansøgning. De konkrete tiltag skal understøtte god økologiske tilstand i vandområdet.</t>
  </si>
  <si>
    <t>Forundersøge indsatskravene på DK Vandområde ID: c00545
	Sandfang
	Mindre strækningsbasserede indsatser
	Genslyngning
	Åbning af rørlagt vandløb
	Fjernelse af fysiske barriere
 - Projektets forventede effekter: Der forventes målopfyldelse i forhold til vandrammedirektivets målsætning.</t>
  </si>
  <si>
    <t>Miljøforholdene i Østersøregionen har været udsat for en drastisk forværring gennem de seneste årtier, med markant negativ indflydelse på torskebestandene. Bestandsvurderingerne har været udfordret som følge af manglende procesviden og -forståelse omkring disse observerede negative ændringer, hvilket har betydet at ICES rådgivningen nu er behæftet med meget større usikkerhed end den tidligere har været. Status er at det direkte fiskeri efter torsk i de 3 farvandsområder vestlige og østlige Østersø samt Kattegat nu er lukket, og i alle tre farvandsområder udgør torsk derfor en choke art, dvs. torsken begrænser det øvrige fiskeri, idet det kan være vanskeligt at undgå at fange denne sårbare art som uønsket bifangst i det øvrige fiskeri. 
Generelt bygger bestandsvurderinger på antagelser om at de fleste miljøforhold ikke ændrer sig, dette kan være iltsvindsområder, mængden af naturlige prædatorer så som sæl og skarv, opvækst områder for torskeyngel mm. Men mange af disse faktorer er under hastige forandringer og disse miljøændringer udfordrer de modeller der i dag benyttes til at udregne bestandsstørrelser. Usikkerhederne i bestandsvurderingerne medvirker til at tilliden til de beregninger der kommer fra ICES falder, og der er brug for opdateret procesviden for igen at få nogle modeller der kan belyse torskens udvikling under de nuværende miljøforhold. Projektets formål er at generere procesviden til at belyse og kvantificere effekten af moderat iltsvind og fødesammensætning på vækst af vestlige og østlige Østersøtorsk samt Kattegattorsk, og på bestandsniveau at evaluere betydningen af gråsæler for dødeligheden af torsk. Gennem det forbedrede vidensgrundlag og biologisk rådgivning vil projektet fremme en økologisk bæredygtige forvaltning af torsk i de tre farvandsområder. - Projektets forventede effekter: Det forventes at resultaterne fra nærværende projekt vil bidrage direkte til forbedring af bestandsvurderingen og den biologiske rådgivning for den vestlige og østlige Østersøtorsk samt Kattegattorsk
en. Et solidt vidensgrundlag er altafgørende for genopretning og en langsigtet bæredygtig forvaltning af disse bestande, og kun derved kan der ske en optimal udnyttelse af torsken som ressource. Derudover vil nærværende projekt etablere metoder og viden om kvantificering og beskrivelse af effekten af moderat iltsvind og fødesammensætning på torskens vækst, samt naturlig dødelighed forårsaget af gråsæl, hvilket kan bruges fremadrettet for andre fiskebestande hvor lignende problemstillinger måtte gøre sig gældende.</t>
  </si>
  <si>
    <t>Projektets formål er at etablere kølekapacitet som en kritisk del af den logistiske infrastruktur, der sikrer kvalitet og holdbarhed i opbevaring og håndtering af fiskeprodukter. En ubrudt kølekæde vil spille en central rolle i at optimere værdiskabelsen gennem hele værdikæden  fra fiskefartøjet til det færdige produkt hos forbrugeren. Kølesystemet består af tre store køleenheder, der samlet tilbyder en betydelig kølekapacitet.
På havnen vil håndtering af fangsten være et nøgleelement, der understøtter både kvaliteten og afsætningen af kystfiskernes fangst. Dette tiltag vil ikke blot øge kvaliteten og den økonomiske værdi pr. kg fanget fisk, men også styrke konkurrenceevnen for de involverede aktører i fiskerisektoren.
Derudover vil en forbedret kølekæde bidrage til en mere bæredygtig udnyttelse af fangsten ved at muliggøre produktionen af højværdiprodukter fra sidestrømme og fiskeafskær, som tidligere blev betragtet som lavværdi. Ved at sikre, at en større del af fangsten anvendes til konsum, understøtter projektet også ambitionerne om en grønnere og mere bæredygtig omstilling.
Ved at kombinere økonomisk vækst, sociale forbedringer og miljømæssig bæredygtighed bidrager projektet direkte til FNs verdensmål nr. 12, 13 og 14 for ansvarligt forbrug og produktion, klimaindsats og bæredygtig udnyttelse af havbaserede ressourcer. Gennem denne strategiske investering befæster havnen sin rolle som en nøglespiller i udviklingen af en mere bæredygtig og værdiskabende fiskerisektor. - Projektets forventede effekter: Økonomiske effekter
Projektet vil styrke den lokale økonomi ved at skabe bedre rammer for kystfiskeriet. Dette forventes at medføre en højere kilopris på fisk, øget afsætning og større aktivitet blandt fiskefartøjer. Som resultat vil både fiskere og lokalsamfundet opleve økonomiske fordele.
Sociale effekter
På længere sigt kan projektet bidrage til at fastholde og skabe nye arbejdspladser, hvilket styrker den sociale værdi i lokalsamfundet. Det understøtter samtidig et robust og sammenhængende erhvervsmiljø gennem bæredygtig værditilvækst i fiskeriet.
Miljømæssige effekter
Initiativet fremmer en grønnere fremtid ved at implementere moderne og energioptimerede køleløsninger. Dette bidrager til en bæredygtig værdiforøgelse af fangsten, der landes i Strandby Fiskerihavn.</t>
  </si>
  <si>
    <t>Formålet med projektet er at skabe forbedrede fysiske forhold for vandløbets fauna og dermed medvirke til opfyldelse af målsætningen i vandområdeplanerne om, at vandområdet skal opnå god økologisk tilstand.
 - Projektets forventede effekter: Det forventes, at projektets tiltag vil forbedre de fysiske forhold for vandløbets flora og fauna. Ydermere forventes det, at de projekterede tiltag vil bidrage væsentligt til at bringe vandløbet tættere på at opfylde målsætningerne for både planter, fisk og smådyr. Ikke mindst forbedres habitater og gydemuligheder for ørred</t>
  </si>
  <si>
    <t>Projektets formål er at fjerne rørlægningen af  omtrent 400 m vandløb med efterfølgende hævning af bund og/eller genslyngning som beskrevet i Vp2 indsatsprogrammet. 
Ved åbning af røret vil der være fri passage til det opstrøms stykke af vandløbet, hvorved flora og fauna kan sprede sig op- og nedstrøms.
Derudover vil det den del af vandløbet der før var rørlagt, nu være et naturligt habitat for flora og fauna. I forbindelse med åbningen af røret vil det søges at meandere vandløbet, hæve bunden og udlægge groft materiale om muligt for at hæve naturværdien.
 - Projektets forventede effekter: Det forventes at en gennemførsel af projektet vil skabe faunapassage, hvor røret i dag må forventes at være en totalspærring. Det vil være med til at sikre målopfyldelse opstrøms røret. Samtidig vil selve rørlægning blive et naturligt meanderet vandløb øge naturværdigen i den øvrige beskyttede natur, hvor der før lå et rør.</t>
  </si>
  <si>
    <t>EHFAF</t>
  </si>
  <si>
    <t>2.b Promoting marketing quality and value added of fisheries and aquaculture products as well as processing of these products</t>
  </si>
  <si>
    <t>70</t>
  </si>
  <si>
    <t>DK01</t>
  </si>
  <si>
    <t>1.a Strengthening economically socially and environmentally sustainable fishing activities except art 17 and 19</t>
  </si>
  <si>
    <t>DK050</t>
  </si>
  <si>
    <t>1.f Contributing to the protection and restoration of aquatic biodiversity and ecosystems</t>
  </si>
  <si>
    <t>DK032</t>
  </si>
  <si>
    <t>DK012</t>
  </si>
  <si>
    <t>DK022</t>
  </si>
  <si>
    <t>2.a Promoting sustainable aquaculture activities especially strengthening the competitiveness of aquaculture production while ensuring that the activities are environmentally sustainable in the long t</t>
  </si>
  <si>
    <t>DK031</t>
  </si>
  <si>
    <t>DK013</t>
  </si>
  <si>
    <t>1.d Fostering efficient fisheries control and enforcement including fighting against IUU fishing as well as reliable data for knowledge-based decision-making</t>
  </si>
  <si>
    <t>DK0</t>
  </si>
  <si>
    <t>DK014</t>
  </si>
  <si>
    <t>DK042</t>
  </si>
  <si>
    <t>DK041</t>
  </si>
  <si>
    <t>DK011</t>
  </si>
  <si>
    <t>DK021</t>
  </si>
  <si>
    <t>x.x Technical assistance-1</t>
  </si>
  <si>
    <t>Begrænsning af negative indvirkninger og/eller bidrag til positive indvirkninger på miljøet og bidrag til en god miljøtilstand</t>
  </si>
  <si>
    <t>Produktions- og afsætningsplaner (PAP)</t>
  </si>
  <si>
    <t>Fremme af betingelserne for økonomisk levedygtige, konkurrencedygtige og attraktive fiskeri-, akvakultur- og forarbejdningssektorer</t>
  </si>
  <si>
    <t>Investeringer i kystfiskeri</t>
  </si>
  <si>
    <t>Vandløbsrestaurering EHFAF</t>
  </si>
  <si>
    <t>Bidrag til klimaneutralitet</t>
  </si>
  <si>
    <t>Grøn omstilling: Fiskeri</t>
  </si>
  <si>
    <t>Grøn omstilling: Akvakultur  udviklingsprojekter samt udvikling af erhvervsmæssig tangproduktion</t>
  </si>
  <si>
    <t>Kontrol og håndhævelse</t>
  </si>
  <si>
    <t>Fiskerikontrol EHFAF</t>
  </si>
  <si>
    <t>Marin viden: Bæredygtig forvaltning af havet og fiskeriet</t>
  </si>
  <si>
    <t>Dataindsamling og -analyse og fremme af viden om havene</t>
  </si>
  <si>
    <t>Dataindsamling</t>
  </si>
  <si>
    <t>Grøn omstilling: Akvakultur - Investeringsprojekter</t>
  </si>
  <si>
    <t>Indsats mod marint affald</t>
  </si>
  <si>
    <t>Maritim viden: Implementering af miljøbeskyttelsestiltag</t>
  </si>
  <si>
    <t>Teknisk bistand</t>
  </si>
  <si>
    <t>Teknisk Bistand EHFAF</t>
  </si>
  <si>
    <t>Udsætning af åleyngel</t>
  </si>
  <si>
    <t>Listen indeholder oplysninger om de projekter, der blev udvalgt til at modtage støtte under det Europisæke Hav-, Fiskeri- og Akvakulturprogram (EHFAF)</t>
  </si>
  <si>
    <t>Antal projekter:</t>
  </si>
  <si>
    <t>Samlede tilsagn (€):</t>
  </si>
  <si>
    <t>Gns. tilsagn (€):</t>
  </si>
  <si>
    <t>EU medfinan-sieringssats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</si>
</sst>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Aptos Narrow"/>
      <family val="2"/>
      <scheme val="minor"/>
    </font>
    <font>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s>
  <fills count="4">
    <fill>
      <patternFill patternType="none"/>
    </fill>
    <fill>
      <patternFill patternType="gray125"/>
    </fill>
    <fill>
      <patternFill patternType="solid">
        <fgColor theme="3"/>
        <bgColor indexed="64"/>
      </patternFill>
    </fill>
    <fill>
      <patternFill patternType="solid">
        <fgColor theme="2"/>
        <bgColor indexed="64"/>
      </patternFill>
    </fill>
  </fills>
  <borders count="14">
    <border>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right/>
      <top style="thin">
        <color theme="0"/>
      </top>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30">
    <xf numFmtId="0" fontId="0" fillId="0" borderId="0" xfId="0"/>
    <xf numFmtId="0" fontId="2" fillId="0" borderId="0" xfId="0" applyFont="1" applyAlignment="1">
      <alignment horizontal="left" vertical="top" wrapText="1"/>
    </xf>
    <xf numFmtId="0" fontId="0" fillId="0" borderId="0" xfId="0" applyAlignment="1">
      <alignment wrapText="1"/>
    </xf>
    <xf numFmtId="14" fontId="0" fillId="0" borderId="0" xfId="0" applyNumberFormat="1"/>
    <xf numFmtId="14" fontId="2" fillId="0" borderId="0" xfId="0" applyNumberFormat="1" applyFont="1" applyAlignment="1">
      <alignment horizontal="left" vertical="top" wrapText="1"/>
    </xf>
    <xf numFmtId="43" fontId="2" fillId="0" borderId="0" xfId="1" applyFont="1" applyBorder="1" applyAlignment="1">
      <alignment horizontal="left" vertical="top" wrapText="1"/>
    </xf>
    <xf numFmtId="164" fontId="2" fillId="0" borderId="0" xfId="1" applyNumberFormat="1" applyFont="1" applyBorder="1" applyAlignment="1">
      <alignment horizontal="left" vertical="top" wrapText="1"/>
    </xf>
    <xf numFmtId="0" fontId="2" fillId="0" borderId="0" xfId="0" applyFont="1" applyAlignment="1">
      <alignment horizontal="left" vertical="top"/>
    </xf>
    <xf numFmtId="4" fontId="0" fillId="0" borderId="0" xfId="0" applyNumberFormat="1"/>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Alignment="1">
      <alignment vertical="top" wrapText="1"/>
    </xf>
    <xf numFmtId="0" fontId="3" fillId="3" borderId="7" xfId="0"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4" fontId="3" fillId="3" borderId="10" xfId="0" applyNumberFormat="1" applyFont="1" applyFill="1" applyBorder="1" applyAlignment="1">
      <alignment horizontal="right" vertical="center" wrapText="1"/>
    </xf>
    <xf numFmtId="4" fontId="3" fillId="3" borderId="12" xfId="0" applyNumberFormat="1" applyFont="1" applyFill="1" applyBorder="1" applyAlignment="1">
      <alignment horizontal="righ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3" fontId="2" fillId="0" borderId="0" xfId="1" applyFont="1" applyAlignment="1">
      <alignment horizontal="center" vertical="center" wrapText="1"/>
    </xf>
    <xf numFmtId="164" fontId="4" fillId="2" borderId="0" xfId="2"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3" fillId="0" borderId="0" xfId="0" applyFont="1" applyAlignment="1">
      <alignment horizontal="center" vertical="top" wrapText="1"/>
    </xf>
    <xf numFmtId="0" fontId="3" fillId="0" borderId="13" xfId="0" applyFont="1" applyBorder="1" applyAlignment="1">
      <alignment horizontal="center" vertical="top" wrapText="1"/>
    </xf>
  </cellXfs>
  <cellStyles count="3">
    <cellStyle name="Komma" xfId="1" builtinId="3"/>
    <cellStyle name="Komma 2" xfId="2" xr:uid="{60B16DF5-BD05-4F71-8C1D-F1481910DC60}"/>
    <cellStyle name="Normal" xfId="0" builtinId="0"/>
  </cellStyles>
  <dxfs count="17">
    <dxf>
      <font>
        <b/>
        <i val="0"/>
        <strike val="0"/>
        <condense val="0"/>
        <extend val="0"/>
        <outline val="0"/>
        <shadow val="0"/>
        <u val="none"/>
        <vertAlign val="baseline"/>
        <sz val="10"/>
        <color theme="0"/>
        <name val="Aptos Narrow"/>
        <family val="2"/>
        <scheme val="minor"/>
      </font>
      <fill>
        <patternFill patternType="solid">
          <fgColor indexed="64"/>
          <bgColor theme="8"/>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ptos Narrow"/>
        <family val="2"/>
        <scheme val="minor"/>
      </font>
      <numFmt numFmtId="19" formatCode="dd/mm/yyyy"/>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9" formatCode="dd/mm/yyyy"/>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147109</xdr:rowOff>
    </xdr:from>
    <xdr:to>
      <xdr:col>3</xdr:col>
      <xdr:colOff>1019174</xdr:colOff>
      <xdr:row>5</xdr:row>
      <xdr:rowOff>145701</xdr:rowOff>
    </xdr:to>
    <xdr:pic>
      <xdr:nvPicPr>
        <xdr:cNvPr id="2" name="Billede 1" descr="https://fiskeristyrelsen.dk/fileadmin/user_upload/Fiskeristyrelsen/Erhvervsfiskeri/BREXIT/Finansieret_af_Den_Europaeiske_Union.jpg">
          <a:extLst>
            <a:ext uri="{FF2B5EF4-FFF2-40B4-BE49-F238E27FC236}">
              <a16:creationId xmlns:a16="http://schemas.microsoft.com/office/drawing/2014/main" id="{EF08BC15-05ED-4FD8-A86F-A8438BE85D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7109"/>
          <a:ext cx="6095999" cy="951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4</xdr:col>
      <xdr:colOff>3143249</xdr:colOff>
      <xdr:row>1</xdr:row>
      <xdr:rowOff>169500</xdr:rowOff>
    </xdr:from>
    <xdr:to>
      <xdr:col>7</xdr:col>
      <xdr:colOff>1233899</xdr:colOff>
      <xdr:row>11</xdr:row>
      <xdr:rowOff>64500</xdr:rowOff>
    </xdr:to>
    <mc:AlternateContent xmlns:mc="http://schemas.openxmlformats.org/markup-compatibility/2006">
      <mc:Choice xmlns:sle15="http://schemas.microsoft.com/office/drawing/2012/slicer" Requires="sle15">
        <xdr:graphicFrame macro="">
          <xdr:nvGraphicFramePr>
            <xdr:cNvPr id="3" name="Projekttitel">
              <a:extLst>
                <a:ext uri="{FF2B5EF4-FFF2-40B4-BE49-F238E27FC236}">
                  <a16:creationId xmlns:a16="http://schemas.microsoft.com/office/drawing/2014/main" id="{C84CFC80-0555-4C09-B3F7-509821CE0B09}"/>
                </a:ext>
              </a:extLst>
            </xdr:cNvPr>
            <xdr:cNvGraphicFramePr/>
          </xdr:nvGraphicFramePr>
          <xdr:xfrm>
            <a:off x="0" y="0"/>
            <a:ext cx="0" cy="0"/>
          </xdr:xfrm>
          <a:graphic>
            <a:graphicData uri="http://schemas.microsoft.com/office/drawing/2010/slicer">
              <sle:slicer xmlns:sle="http://schemas.microsoft.com/office/drawing/2010/slicer" name="Projekttitel"/>
            </a:graphicData>
          </a:graphic>
        </xdr:graphicFrame>
      </mc:Choice>
      <mc:Fallback>
        <xdr:sp macro="" textlink="">
          <xdr:nvSpPr>
            <xdr:cNvPr id="0" name=""/>
            <xdr:cNvSpPr>
              <a:spLocks noTextEdit="1"/>
            </xdr:cNvSpPr>
          </xdr:nvSpPr>
          <xdr:spPr>
            <a:xfrm>
              <a:off x="1111567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twoCellAnchor editAs="absolute">
    <xdr:from>
      <xdr:col>3</xdr:col>
      <xdr:colOff>1600199</xdr:colOff>
      <xdr:row>1</xdr:row>
      <xdr:rowOff>169500</xdr:rowOff>
    </xdr:from>
    <xdr:to>
      <xdr:col>4</xdr:col>
      <xdr:colOff>3024599</xdr:colOff>
      <xdr:row>11</xdr:row>
      <xdr:rowOff>64500</xdr:rowOff>
    </xdr:to>
    <mc:AlternateContent xmlns:mc="http://schemas.openxmlformats.org/markup-compatibility/2006">
      <mc:Choice xmlns:sle15="http://schemas.microsoft.com/office/drawing/2012/slicer" Requires="sle15">
        <xdr:graphicFrame macro="">
          <xdr:nvGraphicFramePr>
            <xdr:cNvPr id="4" name="Støttemodtagers navn">
              <a:extLst>
                <a:ext uri="{FF2B5EF4-FFF2-40B4-BE49-F238E27FC236}">
                  <a16:creationId xmlns:a16="http://schemas.microsoft.com/office/drawing/2014/main" id="{1DA1661A-FBD6-42FD-A91B-7A7D6BF23EAF}"/>
                </a:ext>
              </a:extLst>
            </xdr:cNvPr>
            <xdr:cNvGraphicFramePr/>
          </xdr:nvGraphicFramePr>
          <xdr:xfrm>
            <a:off x="0" y="0"/>
            <a:ext cx="0" cy="0"/>
          </xdr:xfrm>
          <a:graphic>
            <a:graphicData uri="http://schemas.microsoft.com/office/drawing/2010/slicer">
              <sle:slicer xmlns:sle="http://schemas.microsoft.com/office/drawing/2010/slicer" name="Støttemodtagers navn"/>
            </a:graphicData>
          </a:graphic>
        </xdr:graphicFrame>
      </mc:Choice>
      <mc:Fallback>
        <xdr:sp macro="" textlink="">
          <xdr:nvSpPr>
            <xdr:cNvPr id="0" name=""/>
            <xdr:cNvSpPr>
              <a:spLocks noTextEdit="1"/>
            </xdr:cNvSpPr>
          </xdr:nvSpPr>
          <xdr:spPr>
            <a:xfrm>
              <a:off x="667702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Projekttitel" xr10:uid="{22656FB1-2C65-4263-B215-874413AD6E42}" sourceName="Projekttitel">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Støttemodtager__Juridisk_enhed" xr10:uid="{C8768732-9A13-48A3-AF27-C14E4FE9448A}" sourceName="Støttemodtagers navn">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kttitel" xr10:uid="{DF86F959-535E-47D0-8142-34F93B8FF5A4}" cache="Udsnit_Projekttitel" caption="Projekttitel" startItem="14" columnCount="2" rowHeight="468000"/>
  <slicer name="Støttemodtagers navn" xr10:uid="{A995DCD4-9F9F-4245-B637-6FEB0825E4E6}" cache="Udsnit_Støttemodtager__Juridisk_enhed" caption="Støttemodtagers navn" columnCount="2" rowHeight="46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20EA51-9519-4819-B6A1-24EDF0A8C4C8}" name="Tabel3" displayName="Tabel3" ref="A15:O530" totalsRowShown="0" headerRowDxfId="0" dataDxfId="16">
  <autoFilter ref="A15:O530" xr:uid="{AB20EA51-9519-4819-B6A1-24EDF0A8C4C8}"/>
  <sortState xmlns:xlrd2="http://schemas.microsoft.com/office/spreadsheetml/2017/richdata2" ref="A16:O530">
    <sortCondition ref="A15:A530"/>
  </sortState>
  <tableColumns count="15">
    <tableColumn id="1" xr3:uid="{0C297100-BDB6-4767-A297-4F132889ECD4}" name="Journalnummer" dataDxfId="15"/>
    <tableColumn id="2" xr3:uid="{B937FBDC-8587-4007-9272-5E059416D4FE}" name="Støttemodtagers navn" dataDxfId="14"/>
    <tableColumn id="4" xr3:uid="{24C77A5B-77CA-4624-B7D3-5097F68E3075}" name="Fiskefartøj (EU-flåderegisternummer) " dataDxfId="13"/>
    <tableColumn id="5" xr3:uid="{9337CC85-60C5-4538-94B7-E6D36801AFB0}" name="Projekttitel" dataDxfId="12"/>
    <tableColumn id="6" xr3:uid="{5AEECEAC-771F-41AE-A697-267D72B59E06}" name="Resumé af operationen" dataDxfId="4"/>
    <tableColumn id="7" xr3:uid="{DFB9453E-C89D-4935-87F0-E4914A4FF82B}" name="Projektets startdato" dataDxfId="3"/>
    <tableColumn id="8" xr3:uid="{FDB80F16-B79D-480A-B525-0C99C9B172DA}" name="Projektets slutdato" dataDxfId="1"/>
    <tableColumn id="17" xr3:uid="{F6A46B90-9CB9-4C42-89EE-E56CA8F26436}" name="Støtteberettigede omkostninger (EUR)" dataDxfId="2" dataCellStyle="Komma"/>
    <tableColumn id="3" xr3:uid="{98915838-3D71-4D71-8482-9701DB9205B5}" name="Samlede omkostninger (EUR)" dataDxfId="5" dataCellStyle="Komma"/>
    <tableColumn id="9" xr3:uid="{FDC57ED5-EF75-4C78-8663-C723332720A3}" name="Fond" dataDxfId="11" dataCellStyle="Komma"/>
    <tableColumn id="10" xr3:uid="{6CE9F80D-7B2E-407F-BB5B-4CCA37BD225D}" name="Målsætning" dataDxfId="10"/>
    <tableColumn id="11" xr3:uid="{FAA4CC2F-4DB9-429A-ABFA-B7AB22C9FD5D}" name="EU medfinan-sieringssats" dataDxfId="9"/>
    <tableColumn id="12" xr3:uid="{D2F0D797-8BC9-4DE5-B008-12ACA1D69229}" name="Projektets placering (NUTS code)" dataDxfId="8"/>
    <tableColumn id="13" xr3:uid="{5F93BF78-8F50-4FB9-8D4E-24D1D24587C2}" name="Interventionstype" dataDxfId="7"/>
    <tableColumn id="14" xr3:uid="{DC25AE74-A85C-49BE-875B-F89D55023E3C}" name="Ordning" dataDxfId="6"/>
  </tableColumns>
  <tableStyleInfo name="TableStyleLight10" showFirstColumn="0" showLastColumn="0" showRowStripes="1" showColumnStripes="0"/>
</table>
</file>

<file path=xl/theme/theme1.xml><?xml version="1.0" encoding="utf-8"?>
<a:theme xmlns:a="http://schemas.openxmlformats.org/drawingml/2006/main" name="Office-tema">
  <a:themeElements>
    <a:clrScheme name="Brugerdefineret 1">
      <a:dk1>
        <a:sysClr val="windowText" lastClr="000000"/>
      </a:dk1>
      <a:lt1>
        <a:sysClr val="window" lastClr="FFFFFF"/>
      </a:lt1>
      <a:dk2>
        <a:srgbClr val="5C82A5"/>
      </a:dk2>
      <a:lt2>
        <a:srgbClr val="EEF0F5"/>
      </a:lt2>
      <a:accent1>
        <a:srgbClr val="5C82A5"/>
      </a:accent1>
      <a:accent2>
        <a:srgbClr val="007A6C"/>
      </a:accent2>
      <a:accent3>
        <a:srgbClr val="A7C671"/>
      </a:accent3>
      <a:accent4>
        <a:srgbClr val="007885"/>
      </a:accent4>
      <a:accent5>
        <a:srgbClr val="851302"/>
      </a:accent5>
      <a:accent6>
        <a:srgbClr val="00587A"/>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D4A9-3BCD-4259-BC8B-C7B10984D5F0}">
  <dimension ref="A1:O530"/>
  <sheetViews>
    <sheetView tabSelected="1" workbookViewId="0">
      <selection activeCell="C11" sqref="C11"/>
    </sheetView>
  </sheetViews>
  <sheetFormatPr defaultColWidth="12.7109375" defaultRowHeight="15" customHeight="1" x14ac:dyDescent="0.25"/>
  <cols>
    <col min="1" max="1" width="17.7109375" style="1" bestFit="1" customWidth="1"/>
    <col min="2" max="2" width="34.42578125" style="1" customWidth="1"/>
    <col min="3" max="3" width="24" style="1" customWidth="1"/>
    <col min="4" max="4" width="43.42578125" style="1" customWidth="1"/>
    <col min="5" max="5" width="66.5703125" style="1" customWidth="1"/>
    <col min="6" max="7" width="13.42578125" style="4" bestFit="1" customWidth="1"/>
    <col min="8" max="8" width="21.42578125" style="5" customWidth="1"/>
    <col min="9" max="9" width="19" style="5" customWidth="1"/>
    <col min="10" max="10" width="9.7109375" style="6" bestFit="1" customWidth="1"/>
    <col min="11" max="11" width="14.85546875" style="1" customWidth="1"/>
    <col min="12" max="12" width="18.42578125" style="1" customWidth="1"/>
    <col min="13" max="13" width="18.7109375" style="1" bestFit="1" customWidth="1"/>
    <col min="14" max="14" width="39.42578125" style="7" customWidth="1"/>
    <col min="15" max="15" width="38" style="1" customWidth="1"/>
    <col min="16" max="16384" width="12.7109375" style="1"/>
  </cols>
  <sheetData>
    <row r="1" spans="1:15" ht="15" customHeight="1" x14ac:dyDescent="0.25">
      <c r="A1" s="9"/>
      <c r="B1" s="10"/>
      <c r="C1" s="15"/>
      <c r="D1" s="15"/>
      <c r="E1" s="15"/>
      <c r="F1" s="15"/>
      <c r="G1" s="15"/>
      <c r="H1" s="15"/>
      <c r="I1" s="15"/>
      <c r="J1" s="15"/>
      <c r="K1" s="15"/>
      <c r="L1" s="15"/>
      <c r="M1" s="15"/>
      <c r="N1" s="15"/>
      <c r="O1" s="15"/>
    </row>
    <row r="2" spans="1:15" ht="15" customHeight="1" x14ac:dyDescent="0.25">
      <c r="A2" s="11"/>
      <c r="B2" s="12"/>
      <c r="C2" s="15"/>
      <c r="D2" s="15"/>
      <c r="E2" s="15"/>
      <c r="F2" s="15"/>
      <c r="G2" s="15"/>
      <c r="H2" s="15"/>
      <c r="I2" s="15"/>
      <c r="J2" s="15"/>
      <c r="K2" s="15"/>
      <c r="L2" s="15"/>
      <c r="M2" s="15"/>
      <c r="N2" s="15"/>
      <c r="O2" s="15"/>
    </row>
    <row r="3" spans="1:15" ht="15" customHeight="1" x14ac:dyDescent="0.25">
      <c r="A3" s="11"/>
      <c r="B3" s="12"/>
      <c r="C3" s="15"/>
      <c r="D3" s="15"/>
      <c r="E3" s="15"/>
      <c r="F3" s="15"/>
      <c r="G3" s="15"/>
      <c r="H3" s="15"/>
      <c r="I3" s="15"/>
      <c r="J3" s="15"/>
      <c r="K3" s="15"/>
      <c r="L3" s="15"/>
      <c r="M3" s="15"/>
      <c r="N3" s="15"/>
      <c r="O3" s="15"/>
    </row>
    <row r="4" spans="1:15" ht="15" customHeight="1" x14ac:dyDescent="0.25">
      <c r="A4" s="11"/>
      <c r="B4" s="12"/>
      <c r="C4" s="15"/>
      <c r="D4" s="15"/>
      <c r="E4" s="15"/>
      <c r="F4" s="15"/>
      <c r="G4" s="15"/>
      <c r="H4" s="15"/>
      <c r="I4" s="15"/>
      <c r="J4" s="15"/>
      <c r="K4" s="15"/>
      <c r="L4" s="15"/>
      <c r="M4" s="15"/>
      <c r="N4" s="15"/>
      <c r="O4" s="15"/>
    </row>
    <row r="5" spans="1:15" ht="15" customHeight="1" x14ac:dyDescent="0.25">
      <c r="A5" s="11"/>
      <c r="B5" s="12"/>
      <c r="C5" s="15"/>
      <c r="D5" s="15"/>
      <c r="E5" s="15"/>
      <c r="F5" s="15"/>
      <c r="G5" s="15"/>
      <c r="H5" s="15"/>
      <c r="I5" s="15"/>
      <c r="J5" s="15"/>
      <c r="K5" s="15"/>
      <c r="L5" s="15"/>
      <c r="M5" s="15"/>
      <c r="N5" s="15"/>
      <c r="O5" s="15"/>
    </row>
    <row r="6" spans="1:15" ht="15" customHeight="1" thickBot="1" x14ac:dyDescent="0.3">
      <c r="A6" s="11"/>
      <c r="B6" s="12"/>
      <c r="C6" s="15"/>
      <c r="D6" s="15"/>
      <c r="E6" s="15"/>
      <c r="F6" s="15"/>
      <c r="G6" s="15"/>
      <c r="H6" s="15"/>
      <c r="I6" s="15"/>
      <c r="J6" s="15"/>
      <c r="K6" s="15"/>
      <c r="L6" s="15"/>
      <c r="M6" s="15"/>
      <c r="N6" s="15"/>
      <c r="O6" s="15"/>
    </row>
    <row r="7" spans="1:15" ht="15" customHeight="1" x14ac:dyDescent="0.25">
      <c r="A7" s="11"/>
      <c r="B7" s="16" t="s">
        <v>1862</v>
      </c>
      <c r="C7" s="17">
        <f>COUNTA(Tabel3[Journalnummer])</f>
        <v>515</v>
      </c>
      <c r="E7" s="15"/>
      <c r="F7" s="15"/>
      <c r="G7" s="15"/>
      <c r="H7" s="15"/>
      <c r="I7" s="15"/>
      <c r="J7" s="15"/>
      <c r="K7" s="15"/>
      <c r="L7" s="15"/>
      <c r="M7" s="15"/>
      <c r="N7" s="15"/>
      <c r="O7" s="15"/>
    </row>
    <row r="8" spans="1:15" ht="15" customHeight="1" x14ac:dyDescent="0.25">
      <c r="A8" s="11"/>
      <c r="B8" s="18" t="s">
        <v>1863</v>
      </c>
      <c r="C8" s="20">
        <f>SUM(Tabel3[Samlede omkostninger (EUR)])</f>
        <v>163671623.31999981</v>
      </c>
      <c r="E8" s="15"/>
      <c r="F8" s="15"/>
      <c r="G8" s="15"/>
      <c r="H8" s="15"/>
      <c r="I8" s="15"/>
      <c r="J8" s="15"/>
      <c r="K8" s="15"/>
      <c r="L8" s="15"/>
      <c r="M8" s="15"/>
      <c r="N8" s="15"/>
      <c r="O8" s="15"/>
    </row>
    <row r="9" spans="1:15" ht="15" customHeight="1" thickBot="1" x14ac:dyDescent="0.3">
      <c r="A9" s="11"/>
      <c r="B9" s="19" t="s">
        <v>1864</v>
      </c>
      <c r="C9" s="21">
        <f>C8/C7</f>
        <v>317808.97732038796</v>
      </c>
      <c r="E9" s="15"/>
      <c r="F9" s="15"/>
      <c r="G9" s="15"/>
      <c r="H9" s="15"/>
      <c r="I9" s="15"/>
      <c r="J9" s="15"/>
      <c r="K9" s="15"/>
      <c r="L9" s="15"/>
      <c r="M9" s="15"/>
      <c r="N9" s="15"/>
      <c r="O9" s="15"/>
    </row>
    <row r="10" spans="1:15" ht="15" customHeight="1" x14ac:dyDescent="0.25">
      <c r="A10" s="13"/>
      <c r="B10" s="14"/>
      <c r="C10" s="15"/>
      <c r="D10" s="15"/>
      <c r="E10" s="15"/>
      <c r="F10" s="15"/>
      <c r="G10" s="15"/>
      <c r="H10" s="15"/>
      <c r="I10" s="15"/>
      <c r="J10" s="15"/>
      <c r="K10" s="15"/>
      <c r="L10" s="15"/>
      <c r="M10" s="15"/>
      <c r="N10" s="15"/>
      <c r="O10" s="15"/>
    </row>
    <row r="11" spans="1:15" ht="15" customHeight="1" x14ac:dyDescent="0.25">
      <c r="A11" s="29" t="s">
        <v>1861</v>
      </c>
      <c r="B11" s="29"/>
      <c r="C11" s="15"/>
      <c r="D11" s="15"/>
      <c r="E11" s="15"/>
      <c r="F11" s="15"/>
      <c r="G11" s="15"/>
      <c r="H11" s="15"/>
      <c r="I11" s="15"/>
      <c r="J11" s="15"/>
      <c r="K11" s="15"/>
      <c r="L11" s="15"/>
      <c r="M11" s="15"/>
      <c r="N11" s="15"/>
      <c r="O11" s="15"/>
    </row>
    <row r="12" spans="1:15" ht="15" customHeight="1" x14ac:dyDescent="0.25">
      <c r="A12" s="28"/>
      <c r="B12" s="28"/>
      <c r="C12" s="15"/>
      <c r="D12" s="15"/>
      <c r="E12" s="15"/>
      <c r="F12" s="15"/>
      <c r="G12" s="15"/>
      <c r="H12" s="15"/>
      <c r="I12" s="15"/>
      <c r="J12" s="15"/>
      <c r="K12" s="15"/>
      <c r="L12" s="15"/>
      <c r="M12" s="15"/>
      <c r="N12" s="15"/>
      <c r="O12" s="15"/>
    </row>
    <row r="13" spans="1:15" ht="15" customHeight="1" x14ac:dyDescent="0.25">
      <c r="A13" s="28"/>
      <c r="B13" s="28"/>
      <c r="C13" s="15"/>
      <c r="D13" s="15"/>
      <c r="E13" s="15"/>
      <c r="F13" s="15"/>
      <c r="G13" s="15"/>
      <c r="H13" s="15"/>
      <c r="I13" s="15"/>
      <c r="J13" s="15"/>
      <c r="K13" s="15"/>
      <c r="L13" s="15"/>
      <c r="M13" s="15"/>
      <c r="N13" s="15"/>
      <c r="O13" s="15"/>
    </row>
    <row r="14" spans="1:15" ht="15" customHeight="1" x14ac:dyDescent="0.25">
      <c r="A14" s="28"/>
      <c r="B14" s="28"/>
      <c r="C14" s="15"/>
      <c r="D14" s="15"/>
      <c r="E14" s="15"/>
      <c r="F14" s="15"/>
      <c r="G14" s="15"/>
      <c r="H14" s="15"/>
      <c r="I14" s="15"/>
      <c r="J14" s="15"/>
      <c r="K14" s="15"/>
      <c r="L14" s="15"/>
      <c r="M14" s="15"/>
      <c r="N14" s="15"/>
      <c r="O14" s="15"/>
    </row>
    <row r="15" spans="1:15" s="22" customFormat="1" ht="30" customHeight="1" x14ac:dyDescent="0.25">
      <c r="A15" s="22" t="s">
        <v>79</v>
      </c>
      <c r="B15" s="22" t="s">
        <v>80</v>
      </c>
      <c r="C15" s="22" t="s">
        <v>81</v>
      </c>
      <c r="D15" s="22" t="s">
        <v>82</v>
      </c>
      <c r="E15" s="22" t="s">
        <v>83</v>
      </c>
      <c r="F15" s="23" t="s">
        <v>84</v>
      </c>
      <c r="G15" s="23" t="s">
        <v>85</v>
      </c>
      <c r="H15" s="24" t="s">
        <v>86</v>
      </c>
      <c r="I15" s="24" t="s">
        <v>87</v>
      </c>
      <c r="J15" s="25" t="s">
        <v>88</v>
      </c>
      <c r="K15" s="26" t="s">
        <v>89</v>
      </c>
      <c r="L15" s="26" t="s">
        <v>1865</v>
      </c>
      <c r="M15" s="26" t="s">
        <v>90</v>
      </c>
      <c r="N15" s="27" t="s">
        <v>91</v>
      </c>
      <c r="O15" s="26" t="s">
        <v>92</v>
      </c>
    </row>
    <row r="16" spans="1:15" ht="15" customHeight="1" x14ac:dyDescent="0.25">
      <c r="A16" t="s">
        <v>93</v>
      </c>
      <c r="B16" t="s">
        <v>94</v>
      </c>
      <c r="C16" t="s">
        <v>95</v>
      </c>
      <c r="D16" t="s">
        <v>96</v>
      </c>
      <c r="E16" s="2" t="s">
        <v>1312</v>
      </c>
      <c r="F16" s="3">
        <v>45100</v>
      </c>
      <c r="G16" s="3">
        <v>45537</v>
      </c>
      <c r="H16" s="8">
        <v>396675.48</v>
      </c>
      <c r="I16" s="8">
        <v>297506.61</v>
      </c>
      <c r="J16" t="s">
        <v>1821</v>
      </c>
      <c r="K16" t="s">
        <v>1822</v>
      </c>
      <c r="L16" t="s">
        <v>1823</v>
      </c>
      <c r="M16" t="s">
        <v>1824</v>
      </c>
      <c r="N16" t="s">
        <v>1842</v>
      </c>
      <c r="O16" t="s">
        <v>1843</v>
      </c>
    </row>
    <row r="17" spans="1:15" ht="15" customHeight="1" x14ac:dyDescent="0.25">
      <c r="A17" t="s">
        <v>97</v>
      </c>
      <c r="B17" t="s">
        <v>98</v>
      </c>
      <c r="C17" t="s">
        <v>99</v>
      </c>
      <c r="D17" t="s">
        <v>100</v>
      </c>
      <c r="E17" s="2" t="s">
        <v>1313</v>
      </c>
      <c r="F17" s="3">
        <v>45044</v>
      </c>
      <c r="G17" s="3">
        <v>45233</v>
      </c>
      <c r="H17" s="8">
        <v>28460.99</v>
      </c>
      <c r="I17" s="8">
        <v>14230.5</v>
      </c>
      <c r="J17" t="s">
        <v>1821</v>
      </c>
      <c r="K17" t="s">
        <v>1825</v>
      </c>
      <c r="L17" t="s">
        <v>1823</v>
      </c>
      <c r="M17" t="s">
        <v>1824</v>
      </c>
      <c r="N17" t="s">
        <v>1844</v>
      </c>
      <c r="O17" t="s">
        <v>1845</v>
      </c>
    </row>
    <row r="18" spans="1:15" ht="15" customHeight="1" x14ac:dyDescent="0.25">
      <c r="A18" t="s">
        <v>101</v>
      </c>
      <c r="B18" t="s">
        <v>102</v>
      </c>
      <c r="C18" t="s">
        <v>103</v>
      </c>
      <c r="D18" t="s">
        <v>104</v>
      </c>
      <c r="E18" s="2" t="s">
        <v>1314</v>
      </c>
      <c r="F18" s="3">
        <v>45642</v>
      </c>
      <c r="G18" s="3">
        <v>46217</v>
      </c>
      <c r="H18" s="8">
        <v>15061.93</v>
      </c>
      <c r="I18" s="8">
        <v>12049.54</v>
      </c>
      <c r="J18" t="s">
        <v>1821</v>
      </c>
      <c r="K18" t="s">
        <v>1825</v>
      </c>
      <c r="L18" t="s">
        <v>1823</v>
      </c>
      <c r="M18" t="s">
        <v>1826</v>
      </c>
      <c r="N18" t="s">
        <v>1842</v>
      </c>
      <c r="O18" t="s">
        <v>1845</v>
      </c>
    </row>
    <row r="19" spans="1:15" ht="15" customHeight="1" x14ac:dyDescent="0.25">
      <c r="A19" t="s">
        <v>105</v>
      </c>
      <c r="B19" t="s">
        <v>106</v>
      </c>
      <c r="C19" t="s">
        <v>64</v>
      </c>
      <c r="D19" t="s">
        <v>107</v>
      </c>
      <c r="E19" s="2" t="s">
        <v>1315</v>
      </c>
      <c r="F19" s="3">
        <v>45040</v>
      </c>
      <c r="G19" s="3">
        <v>45233</v>
      </c>
      <c r="H19" s="8">
        <v>16077.39</v>
      </c>
      <c r="I19" s="8">
        <v>12861.91</v>
      </c>
      <c r="J19" t="s">
        <v>1821</v>
      </c>
      <c r="K19" t="s">
        <v>1825</v>
      </c>
      <c r="L19" t="s">
        <v>1823</v>
      </c>
      <c r="M19" t="s">
        <v>1826</v>
      </c>
      <c r="N19" t="s">
        <v>1844</v>
      </c>
      <c r="O19" t="s">
        <v>1845</v>
      </c>
    </row>
    <row r="20" spans="1:15" ht="15" customHeight="1" x14ac:dyDescent="0.25">
      <c r="A20" t="s">
        <v>108</v>
      </c>
      <c r="B20" t="s">
        <v>8</v>
      </c>
      <c r="C20" t="s">
        <v>95</v>
      </c>
      <c r="D20" t="s">
        <v>109</v>
      </c>
      <c r="E20" s="2" t="s">
        <v>1316</v>
      </c>
      <c r="F20" s="3">
        <v>44816</v>
      </c>
      <c r="G20" s="3">
        <v>45943</v>
      </c>
      <c r="H20" s="8">
        <v>8636.15</v>
      </c>
      <c r="I20" s="8">
        <v>8636.15</v>
      </c>
      <c r="J20" t="s">
        <v>1821</v>
      </c>
      <c r="K20" t="s">
        <v>1827</v>
      </c>
      <c r="L20" t="s">
        <v>1823</v>
      </c>
      <c r="M20" t="s">
        <v>1826</v>
      </c>
      <c r="N20" t="s">
        <v>1842</v>
      </c>
      <c r="O20" t="s">
        <v>1846</v>
      </c>
    </row>
    <row r="21" spans="1:15" ht="15" customHeight="1" x14ac:dyDescent="0.25">
      <c r="A21" t="s">
        <v>110</v>
      </c>
      <c r="B21" t="s">
        <v>8</v>
      </c>
      <c r="C21" t="s">
        <v>95</v>
      </c>
      <c r="D21" t="s">
        <v>111</v>
      </c>
      <c r="E21" s="2" t="s">
        <v>1317</v>
      </c>
      <c r="F21" s="3">
        <v>44834</v>
      </c>
      <c r="G21" s="3">
        <v>45993</v>
      </c>
      <c r="H21" s="8">
        <v>56504.98</v>
      </c>
      <c r="I21" s="8">
        <v>56504.98</v>
      </c>
      <c r="J21" t="s">
        <v>1821</v>
      </c>
      <c r="K21" t="s">
        <v>1827</v>
      </c>
      <c r="L21" t="s">
        <v>1823</v>
      </c>
      <c r="M21" t="s">
        <v>1826</v>
      </c>
      <c r="N21" t="s">
        <v>1842</v>
      </c>
      <c r="O21" t="s">
        <v>1846</v>
      </c>
    </row>
    <row r="22" spans="1:15" ht="15" customHeight="1" x14ac:dyDescent="0.25">
      <c r="A22" t="s">
        <v>112</v>
      </c>
      <c r="B22" t="s">
        <v>8</v>
      </c>
      <c r="C22" t="s">
        <v>95</v>
      </c>
      <c r="D22" t="s">
        <v>113</v>
      </c>
      <c r="E22" s="2" t="s">
        <v>1318</v>
      </c>
      <c r="F22" s="3">
        <v>45198</v>
      </c>
      <c r="G22" s="3">
        <v>46112</v>
      </c>
      <c r="H22" s="8">
        <v>234765.34</v>
      </c>
      <c r="I22" s="8">
        <v>234765.34</v>
      </c>
      <c r="J22" t="s">
        <v>1821</v>
      </c>
      <c r="K22" t="s">
        <v>1827</v>
      </c>
      <c r="L22" t="s">
        <v>1823</v>
      </c>
      <c r="M22" t="s">
        <v>1826</v>
      </c>
      <c r="N22" t="s">
        <v>1842</v>
      </c>
      <c r="O22" t="s">
        <v>1846</v>
      </c>
    </row>
    <row r="23" spans="1:15" ht="15" customHeight="1" x14ac:dyDescent="0.25">
      <c r="A23" t="s">
        <v>114</v>
      </c>
      <c r="B23" t="s">
        <v>29</v>
      </c>
      <c r="C23" t="s">
        <v>95</v>
      </c>
      <c r="D23" t="s">
        <v>115</v>
      </c>
      <c r="E23" s="2" t="s">
        <v>1319</v>
      </c>
      <c r="F23" s="3">
        <v>44834</v>
      </c>
      <c r="G23" s="3">
        <v>46705</v>
      </c>
      <c r="H23" s="8">
        <v>75654.03</v>
      </c>
      <c r="I23" s="8">
        <v>75654.03</v>
      </c>
      <c r="J23" t="s">
        <v>1821</v>
      </c>
      <c r="K23" t="s">
        <v>1827</v>
      </c>
      <c r="L23" t="s">
        <v>1823</v>
      </c>
      <c r="M23" t="s">
        <v>1828</v>
      </c>
      <c r="N23" t="s">
        <v>1842</v>
      </c>
      <c r="O23" t="s">
        <v>1846</v>
      </c>
    </row>
    <row r="24" spans="1:15" ht="15" customHeight="1" x14ac:dyDescent="0.25">
      <c r="A24" t="s">
        <v>116</v>
      </c>
      <c r="B24" t="s">
        <v>117</v>
      </c>
      <c r="C24" t="s">
        <v>95</v>
      </c>
      <c r="D24" t="s">
        <v>118</v>
      </c>
      <c r="E24" s="2" t="s">
        <v>1320</v>
      </c>
      <c r="F24" s="3">
        <v>45413</v>
      </c>
      <c r="G24" s="3">
        <v>46571</v>
      </c>
      <c r="H24" s="8">
        <v>719709.92</v>
      </c>
      <c r="I24" s="8">
        <v>719709.92</v>
      </c>
      <c r="J24" t="s">
        <v>1821</v>
      </c>
      <c r="K24" t="s">
        <v>1825</v>
      </c>
      <c r="L24" t="s">
        <v>1823</v>
      </c>
      <c r="M24" t="s">
        <v>1829</v>
      </c>
      <c r="N24" t="s">
        <v>1847</v>
      </c>
      <c r="O24" t="s">
        <v>1848</v>
      </c>
    </row>
    <row r="25" spans="1:15" ht="15" customHeight="1" x14ac:dyDescent="0.25">
      <c r="A25" t="s">
        <v>119</v>
      </c>
      <c r="B25" t="s">
        <v>117</v>
      </c>
      <c r="C25" t="s">
        <v>95</v>
      </c>
      <c r="D25" t="s">
        <v>120</v>
      </c>
      <c r="E25" s="2" t="s">
        <v>1321</v>
      </c>
      <c r="F25" s="3">
        <v>45414</v>
      </c>
      <c r="G25" s="3">
        <v>46580</v>
      </c>
      <c r="H25" s="8">
        <v>712473.02</v>
      </c>
      <c r="I25" s="8">
        <v>712473.02</v>
      </c>
      <c r="J25" t="s">
        <v>1821</v>
      </c>
      <c r="K25" t="s">
        <v>1825</v>
      </c>
      <c r="L25" t="s">
        <v>1823</v>
      </c>
      <c r="M25" t="s">
        <v>1829</v>
      </c>
      <c r="N25" t="s">
        <v>1844</v>
      </c>
      <c r="O25" t="s">
        <v>1848</v>
      </c>
    </row>
    <row r="26" spans="1:15" ht="15" customHeight="1" x14ac:dyDescent="0.25">
      <c r="A26" t="s">
        <v>121</v>
      </c>
      <c r="B26" t="s">
        <v>37</v>
      </c>
      <c r="C26" t="s">
        <v>95</v>
      </c>
      <c r="D26" t="s">
        <v>122</v>
      </c>
      <c r="E26" s="2" t="s">
        <v>1322</v>
      </c>
      <c r="F26" s="3">
        <v>45176</v>
      </c>
      <c r="G26" s="3">
        <v>46388</v>
      </c>
      <c r="H26" s="8">
        <v>10262.73</v>
      </c>
      <c r="I26" s="8">
        <v>10262.73</v>
      </c>
      <c r="J26" t="s">
        <v>1821</v>
      </c>
      <c r="K26" t="s">
        <v>1827</v>
      </c>
      <c r="L26" t="s">
        <v>1823</v>
      </c>
      <c r="M26" t="s">
        <v>1830</v>
      </c>
      <c r="N26" t="s">
        <v>1842</v>
      </c>
      <c r="O26" t="s">
        <v>1846</v>
      </c>
    </row>
    <row r="27" spans="1:15" ht="15" customHeight="1" x14ac:dyDescent="0.25">
      <c r="A27" t="s">
        <v>123</v>
      </c>
      <c r="B27" t="s">
        <v>124</v>
      </c>
      <c r="C27" t="s">
        <v>125</v>
      </c>
      <c r="D27" t="s">
        <v>126</v>
      </c>
      <c r="E27" s="2" t="s">
        <v>1323</v>
      </c>
      <c r="F27" s="3">
        <v>45622</v>
      </c>
      <c r="G27" s="3">
        <v>46170</v>
      </c>
      <c r="H27" s="8">
        <v>26795.57</v>
      </c>
      <c r="I27" s="8">
        <v>21436.45</v>
      </c>
      <c r="J27" t="s">
        <v>1821</v>
      </c>
      <c r="K27" t="s">
        <v>1825</v>
      </c>
      <c r="L27" t="s">
        <v>1823</v>
      </c>
      <c r="M27" t="s">
        <v>1826</v>
      </c>
      <c r="N27" t="s">
        <v>1842</v>
      </c>
      <c r="O27" t="s">
        <v>1845</v>
      </c>
    </row>
    <row r="28" spans="1:15" ht="15" customHeight="1" x14ac:dyDescent="0.25">
      <c r="A28" t="s">
        <v>127</v>
      </c>
      <c r="B28" t="s">
        <v>117</v>
      </c>
      <c r="C28" t="s">
        <v>95</v>
      </c>
      <c r="D28" t="s">
        <v>128</v>
      </c>
      <c r="E28" s="2" t="s">
        <v>1324</v>
      </c>
      <c r="F28" s="3">
        <v>45169</v>
      </c>
      <c r="G28" s="3">
        <v>46733</v>
      </c>
      <c r="H28" s="8">
        <v>736494.84</v>
      </c>
      <c r="I28" s="8">
        <v>736494.84</v>
      </c>
      <c r="J28" t="s">
        <v>1821</v>
      </c>
      <c r="K28" t="s">
        <v>1831</v>
      </c>
      <c r="L28" t="s">
        <v>1823</v>
      </c>
      <c r="M28" t="s">
        <v>1829</v>
      </c>
      <c r="N28" t="s">
        <v>1842</v>
      </c>
      <c r="O28" t="s">
        <v>1849</v>
      </c>
    </row>
    <row r="29" spans="1:15" ht="15" customHeight="1" x14ac:dyDescent="0.25">
      <c r="A29" t="s">
        <v>129</v>
      </c>
      <c r="B29" t="s">
        <v>130</v>
      </c>
      <c r="C29" t="s">
        <v>131</v>
      </c>
      <c r="D29" t="s">
        <v>132</v>
      </c>
      <c r="E29" s="2" t="s">
        <v>1325</v>
      </c>
      <c r="F29" s="3">
        <v>45645</v>
      </c>
      <c r="G29" s="3">
        <v>46219</v>
      </c>
      <c r="H29" s="8">
        <v>3752.64</v>
      </c>
      <c r="I29" s="8">
        <v>3002.11</v>
      </c>
      <c r="J29" t="s">
        <v>1821</v>
      </c>
      <c r="K29" t="s">
        <v>1825</v>
      </c>
      <c r="L29" t="s">
        <v>1823</v>
      </c>
      <c r="M29" t="s">
        <v>1832</v>
      </c>
      <c r="N29" t="s">
        <v>1842</v>
      </c>
      <c r="O29" t="s">
        <v>1845</v>
      </c>
    </row>
    <row r="30" spans="1:15" ht="15" customHeight="1" x14ac:dyDescent="0.25">
      <c r="A30" t="s">
        <v>133</v>
      </c>
      <c r="B30" t="s">
        <v>26</v>
      </c>
      <c r="C30" t="s">
        <v>95</v>
      </c>
      <c r="D30" t="s">
        <v>134</v>
      </c>
      <c r="E30" s="2" t="s">
        <v>1326</v>
      </c>
      <c r="F30" s="3">
        <v>45911</v>
      </c>
      <c r="G30" s="3">
        <v>46318</v>
      </c>
      <c r="H30" s="8">
        <v>61019.99</v>
      </c>
      <c r="I30" s="8">
        <v>61019.99</v>
      </c>
      <c r="J30" t="s">
        <v>1821</v>
      </c>
      <c r="K30" t="s">
        <v>1827</v>
      </c>
      <c r="L30" t="s">
        <v>1823</v>
      </c>
      <c r="M30" t="s">
        <v>1833</v>
      </c>
      <c r="N30" t="s">
        <v>1842</v>
      </c>
      <c r="O30" t="s">
        <v>1846</v>
      </c>
    </row>
    <row r="31" spans="1:15" ht="15" customHeight="1" x14ac:dyDescent="0.25">
      <c r="A31" t="s">
        <v>135</v>
      </c>
      <c r="B31" t="s">
        <v>136</v>
      </c>
      <c r="C31" t="s">
        <v>95</v>
      </c>
      <c r="D31" t="s">
        <v>137</v>
      </c>
      <c r="E31" s="2" t="s">
        <v>1327</v>
      </c>
      <c r="F31" s="3">
        <v>45565</v>
      </c>
      <c r="G31" s="3">
        <v>46731</v>
      </c>
      <c r="H31" s="8">
        <v>88700.27</v>
      </c>
      <c r="I31" s="8">
        <v>88700.27</v>
      </c>
      <c r="J31" t="s">
        <v>1821</v>
      </c>
      <c r="K31" t="s">
        <v>1827</v>
      </c>
      <c r="L31" t="s">
        <v>1823</v>
      </c>
      <c r="M31" t="s">
        <v>1830</v>
      </c>
      <c r="N31" t="s">
        <v>1842</v>
      </c>
      <c r="O31" t="s">
        <v>1846</v>
      </c>
    </row>
    <row r="32" spans="1:15" ht="15" customHeight="1" x14ac:dyDescent="0.25">
      <c r="A32" t="s">
        <v>138</v>
      </c>
      <c r="B32" t="s">
        <v>139</v>
      </c>
      <c r="C32" t="s">
        <v>95</v>
      </c>
      <c r="D32" t="s">
        <v>140</v>
      </c>
      <c r="E32" s="2" t="s">
        <v>1328</v>
      </c>
      <c r="F32" s="3">
        <v>44197</v>
      </c>
      <c r="G32" s="3">
        <v>45307</v>
      </c>
      <c r="H32" s="8">
        <v>503672.28</v>
      </c>
      <c r="I32" s="8">
        <v>503672.28</v>
      </c>
      <c r="J32" t="s">
        <v>1821</v>
      </c>
      <c r="K32" t="s">
        <v>1834</v>
      </c>
      <c r="L32" t="s">
        <v>1823</v>
      </c>
      <c r="M32" t="s">
        <v>1835</v>
      </c>
      <c r="N32" t="s">
        <v>1850</v>
      </c>
      <c r="O32" t="s">
        <v>1851</v>
      </c>
    </row>
    <row r="33" spans="1:15" ht="15" customHeight="1" x14ac:dyDescent="0.25">
      <c r="A33" t="s">
        <v>141</v>
      </c>
      <c r="B33" t="s">
        <v>117</v>
      </c>
      <c r="C33" t="s">
        <v>95</v>
      </c>
      <c r="D33" t="s">
        <v>142</v>
      </c>
      <c r="E33" s="2" t="s">
        <v>1329</v>
      </c>
      <c r="F33" s="3">
        <v>45226</v>
      </c>
      <c r="G33" s="3">
        <v>46402</v>
      </c>
      <c r="H33" s="8">
        <v>363851.1</v>
      </c>
      <c r="I33" s="8">
        <v>363851.1</v>
      </c>
      <c r="J33" t="s">
        <v>1821</v>
      </c>
      <c r="K33" t="s">
        <v>1825</v>
      </c>
      <c r="L33" t="s">
        <v>1823</v>
      </c>
      <c r="M33" t="s">
        <v>1829</v>
      </c>
      <c r="N33" t="s">
        <v>1842</v>
      </c>
      <c r="O33" t="s">
        <v>1852</v>
      </c>
    </row>
    <row r="34" spans="1:15" ht="15" customHeight="1" x14ac:dyDescent="0.25">
      <c r="A34" t="s">
        <v>143</v>
      </c>
      <c r="B34" t="s">
        <v>144</v>
      </c>
      <c r="C34" t="s">
        <v>95</v>
      </c>
      <c r="D34" t="s">
        <v>145</v>
      </c>
      <c r="E34" s="2" t="s">
        <v>1330</v>
      </c>
      <c r="F34" s="3">
        <v>45169</v>
      </c>
      <c r="G34" s="3">
        <v>46477</v>
      </c>
      <c r="H34" s="8">
        <v>728917.05</v>
      </c>
      <c r="I34" s="8">
        <v>728917.05</v>
      </c>
      <c r="J34" t="s">
        <v>1821</v>
      </c>
      <c r="K34" t="s">
        <v>1831</v>
      </c>
      <c r="L34" t="s">
        <v>1823</v>
      </c>
      <c r="M34" t="s">
        <v>1836</v>
      </c>
      <c r="N34" t="s">
        <v>1842</v>
      </c>
      <c r="O34" t="s">
        <v>1849</v>
      </c>
    </row>
    <row r="35" spans="1:15" ht="15" customHeight="1" x14ac:dyDescent="0.25">
      <c r="A35" t="s">
        <v>146</v>
      </c>
      <c r="B35" t="s">
        <v>40</v>
      </c>
      <c r="C35" t="s">
        <v>95</v>
      </c>
      <c r="D35" t="s">
        <v>147</v>
      </c>
      <c r="E35" s="2" t="s">
        <v>1331</v>
      </c>
      <c r="F35" s="3">
        <v>45912</v>
      </c>
      <c r="G35" s="3">
        <v>47053</v>
      </c>
      <c r="H35" s="8">
        <v>170466.47</v>
      </c>
      <c r="I35" s="8">
        <v>170466.47</v>
      </c>
      <c r="J35" t="s">
        <v>1821</v>
      </c>
      <c r="K35" t="s">
        <v>1827</v>
      </c>
      <c r="L35" t="s">
        <v>1823</v>
      </c>
      <c r="M35" t="s">
        <v>1828</v>
      </c>
      <c r="N35" t="s">
        <v>1842</v>
      </c>
      <c r="O35" t="s">
        <v>1846</v>
      </c>
    </row>
    <row r="36" spans="1:15" ht="15" customHeight="1" x14ac:dyDescent="0.25">
      <c r="A36" t="s">
        <v>148</v>
      </c>
      <c r="B36" t="s">
        <v>37</v>
      </c>
      <c r="C36" t="s">
        <v>95</v>
      </c>
      <c r="D36" t="s">
        <v>149</v>
      </c>
      <c r="E36" s="2" t="s">
        <v>1332</v>
      </c>
      <c r="F36" s="3">
        <v>45173</v>
      </c>
      <c r="G36" s="3">
        <v>46354</v>
      </c>
      <c r="H36" s="8">
        <v>41868.19</v>
      </c>
      <c r="I36" s="8">
        <v>41868.19</v>
      </c>
      <c r="J36" t="s">
        <v>1821</v>
      </c>
      <c r="K36" t="s">
        <v>1827</v>
      </c>
      <c r="L36" t="s">
        <v>1823</v>
      </c>
      <c r="M36" t="s">
        <v>1830</v>
      </c>
      <c r="N36" t="s">
        <v>1842</v>
      </c>
      <c r="O36" t="s">
        <v>1846</v>
      </c>
    </row>
    <row r="37" spans="1:15" ht="15" customHeight="1" x14ac:dyDescent="0.25">
      <c r="A37" t="s">
        <v>150</v>
      </c>
      <c r="B37" t="s">
        <v>151</v>
      </c>
      <c r="C37" t="s">
        <v>152</v>
      </c>
      <c r="D37" t="s">
        <v>153</v>
      </c>
      <c r="E37" s="2" t="s">
        <v>1333</v>
      </c>
      <c r="F37" s="3">
        <v>45582</v>
      </c>
      <c r="G37" s="3">
        <v>46184</v>
      </c>
      <c r="H37" s="8">
        <v>12830.23</v>
      </c>
      <c r="I37" s="8">
        <v>10264.18</v>
      </c>
      <c r="J37" t="s">
        <v>1821</v>
      </c>
      <c r="K37" t="s">
        <v>1825</v>
      </c>
      <c r="L37" t="s">
        <v>1823</v>
      </c>
      <c r="M37" t="s">
        <v>1832</v>
      </c>
      <c r="N37" t="s">
        <v>1842</v>
      </c>
      <c r="O37" t="s">
        <v>1845</v>
      </c>
    </row>
    <row r="38" spans="1:15" ht="15" customHeight="1" x14ac:dyDescent="0.25">
      <c r="A38" t="s">
        <v>154</v>
      </c>
      <c r="B38" t="s">
        <v>77</v>
      </c>
      <c r="C38" t="s">
        <v>95</v>
      </c>
      <c r="D38" t="s">
        <v>155</v>
      </c>
      <c r="E38" s="2" t="s">
        <v>1334</v>
      </c>
      <c r="F38" s="3">
        <v>45623</v>
      </c>
      <c r="G38" s="3">
        <v>45868</v>
      </c>
      <c r="H38" s="8">
        <v>93750.42</v>
      </c>
      <c r="I38" s="8">
        <v>46875.21</v>
      </c>
      <c r="J38" t="s">
        <v>1821</v>
      </c>
      <c r="K38" t="s">
        <v>1825</v>
      </c>
      <c r="L38" t="s">
        <v>1823</v>
      </c>
      <c r="M38" t="s">
        <v>1837</v>
      </c>
      <c r="N38" t="s">
        <v>1842</v>
      </c>
      <c r="O38" t="s">
        <v>1845</v>
      </c>
    </row>
    <row r="39" spans="1:15" ht="15" customHeight="1" x14ac:dyDescent="0.25">
      <c r="A39" t="s">
        <v>156</v>
      </c>
      <c r="B39" t="s">
        <v>117</v>
      </c>
      <c r="C39" t="s">
        <v>95</v>
      </c>
      <c r="D39" t="s">
        <v>157</v>
      </c>
      <c r="E39" s="2" t="s">
        <v>1335</v>
      </c>
      <c r="F39" s="3">
        <v>45167</v>
      </c>
      <c r="G39" s="3">
        <v>46368</v>
      </c>
      <c r="H39" s="8">
        <v>421001.68</v>
      </c>
      <c r="I39" s="8">
        <v>421001.68</v>
      </c>
      <c r="J39" t="s">
        <v>1821</v>
      </c>
      <c r="K39" t="s">
        <v>1831</v>
      </c>
      <c r="L39" t="s">
        <v>1823</v>
      </c>
      <c r="M39" t="s">
        <v>1826</v>
      </c>
      <c r="N39" t="s">
        <v>1842</v>
      </c>
      <c r="O39" t="s">
        <v>1849</v>
      </c>
    </row>
    <row r="40" spans="1:15" ht="15" customHeight="1" x14ac:dyDescent="0.25">
      <c r="A40" t="s">
        <v>158</v>
      </c>
      <c r="B40" t="s">
        <v>117</v>
      </c>
      <c r="C40" t="s">
        <v>95</v>
      </c>
      <c r="D40" t="s">
        <v>159</v>
      </c>
      <c r="E40" s="2" t="s">
        <v>1336</v>
      </c>
      <c r="F40" s="3">
        <v>45169</v>
      </c>
      <c r="G40" s="3">
        <v>46362</v>
      </c>
      <c r="H40" s="8">
        <v>938023.02</v>
      </c>
      <c r="I40" s="8">
        <v>938023.02</v>
      </c>
      <c r="J40" t="s">
        <v>1821</v>
      </c>
      <c r="K40" t="s">
        <v>1825</v>
      </c>
      <c r="L40" t="s">
        <v>1823</v>
      </c>
      <c r="M40" t="s">
        <v>1826</v>
      </c>
      <c r="N40" t="s">
        <v>1844</v>
      </c>
      <c r="O40" t="s">
        <v>1848</v>
      </c>
    </row>
    <row r="41" spans="1:15" ht="15" customHeight="1" x14ac:dyDescent="0.25">
      <c r="A41" t="s">
        <v>160</v>
      </c>
      <c r="B41" t="s">
        <v>151</v>
      </c>
      <c r="C41" t="s">
        <v>152</v>
      </c>
      <c r="D41" t="s">
        <v>161</v>
      </c>
      <c r="E41" s="2" t="s">
        <v>1337</v>
      </c>
      <c r="F41" s="3">
        <v>45596</v>
      </c>
      <c r="G41" s="3">
        <v>46150</v>
      </c>
      <c r="H41" s="8">
        <v>40350.639999999999</v>
      </c>
      <c r="I41" s="8">
        <v>32280.51</v>
      </c>
      <c r="J41" t="s">
        <v>1821</v>
      </c>
      <c r="K41" t="s">
        <v>1825</v>
      </c>
      <c r="L41" t="s">
        <v>1823</v>
      </c>
      <c r="M41" t="s">
        <v>1832</v>
      </c>
      <c r="N41" t="s">
        <v>1844</v>
      </c>
      <c r="O41" t="s">
        <v>1845</v>
      </c>
    </row>
    <row r="42" spans="1:15" ht="15" customHeight="1" x14ac:dyDescent="0.25">
      <c r="A42" t="s">
        <v>162</v>
      </c>
      <c r="B42" t="s">
        <v>163</v>
      </c>
      <c r="C42" t="s">
        <v>164</v>
      </c>
      <c r="D42" t="s">
        <v>165</v>
      </c>
      <c r="E42" s="2" t="s">
        <v>1338</v>
      </c>
      <c r="F42" s="3">
        <v>45560</v>
      </c>
      <c r="G42" s="3">
        <v>45673</v>
      </c>
      <c r="H42" s="8">
        <v>7613.27</v>
      </c>
      <c r="I42" s="8">
        <v>6090.62</v>
      </c>
      <c r="J42" t="s">
        <v>1821</v>
      </c>
      <c r="K42" t="s">
        <v>1825</v>
      </c>
      <c r="L42" t="s">
        <v>1823</v>
      </c>
      <c r="M42" t="s">
        <v>1832</v>
      </c>
      <c r="N42" t="s">
        <v>1844</v>
      </c>
      <c r="O42" t="s">
        <v>1845</v>
      </c>
    </row>
    <row r="43" spans="1:15" ht="15" customHeight="1" x14ac:dyDescent="0.25">
      <c r="A43" t="s">
        <v>166</v>
      </c>
      <c r="B43" t="s">
        <v>151</v>
      </c>
      <c r="C43" t="s">
        <v>152</v>
      </c>
      <c r="D43" t="s">
        <v>167</v>
      </c>
      <c r="E43" s="2" t="s">
        <v>1339</v>
      </c>
      <c r="F43" s="3">
        <v>45447</v>
      </c>
      <c r="G43" s="3">
        <v>45933</v>
      </c>
      <c r="H43" s="8">
        <v>171700.16</v>
      </c>
      <c r="I43" s="8">
        <v>137360.13</v>
      </c>
      <c r="J43" t="s">
        <v>1821</v>
      </c>
      <c r="K43" t="s">
        <v>1825</v>
      </c>
      <c r="L43" t="s">
        <v>1823</v>
      </c>
      <c r="M43" t="s">
        <v>1832</v>
      </c>
      <c r="N43" t="s">
        <v>1844</v>
      </c>
      <c r="O43" t="s">
        <v>1845</v>
      </c>
    </row>
    <row r="44" spans="1:15" ht="15" customHeight="1" x14ac:dyDescent="0.25">
      <c r="A44" t="s">
        <v>168</v>
      </c>
      <c r="B44" t="s">
        <v>163</v>
      </c>
      <c r="C44" t="s">
        <v>164</v>
      </c>
      <c r="D44" t="s">
        <v>169</v>
      </c>
      <c r="E44" s="2" t="s">
        <v>1340</v>
      </c>
      <c r="F44" s="3">
        <v>45522</v>
      </c>
      <c r="G44" s="3">
        <v>45867</v>
      </c>
      <c r="H44" s="8">
        <v>10688.49</v>
      </c>
      <c r="I44" s="8">
        <v>8550.7900000000009</v>
      </c>
      <c r="J44" t="s">
        <v>1821</v>
      </c>
      <c r="K44" t="s">
        <v>1825</v>
      </c>
      <c r="L44" t="s">
        <v>1823</v>
      </c>
      <c r="M44" t="s">
        <v>1832</v>
      </c>
      <c r="N44" t="s">
        <v>1844</v>
      </c>
      <c r="O44" t="s">
        <v>1845</v>
      </c>
    </row>
    <row r="45" spans="1:15" ht="15" customHeight="1" x14ac:dyDescent="0.25">
      <c r="A45" t="s">
        <v>170</v>
      </c>
      <c r="B45" t="s">
        <v>163</v>
      </c>
      <c r="C45" t="s">
        <v>164</v>
      </c>
      <c r="D45" t="s">
        <v>169</v>
      </c>
      <c r="E45" s="2" t="s">
        <v>1341</v>
      </c>
      <c r="F45" s="3">
        <v>45498</v>
      </c>
      <c r="G45" s="3">
        <v>45901</v>
      </c>
      <c r="H45" s="8">
        <v>10522.72</v>
      </c>
      <c r="I45" s="8">
        <v>8418.18</v>
      </c>
      <c r="J45" t="s">
        <v>1821</v>
      </c>
      <c r="K45" t="s">
        <v>1825</v>
      </c>
      <c r="L45" t="s">
        <v>1823</v>
      </c>
      <c r="M45" t="s">
        <v>1832</v>
      </c>
      <c r="N45" t="s">
        <v>1844</v>
      </c>
      <c r="O45" t="s">
        <v>1845</v>
      </c>
    </row>
    <row r="46" spans="1:15" ht="15" customHeight="1" x14ac:dyDescent="0.25">
      <c r="A46" t="s">
        <v>171</v>
      </c>
      <c r="B46" t="s">
        <v>151</v>
      </c>
      <c r="C46" t="s">
        <v>152</v>
      </c>
      <c r="D46" t="s">
        <v>172</v>
      </c>
      <c r="E46" s="2" t="s">
        <v>1342</v>
      </c>
      <c r="F46" s="3">
        <v>45596</v>
      </c>
      <c r="G46" s="3">
        <v>46168</v>
      </c>
      <c r="H46" s="8">
        <v>38864.17</v>
      </c>
      <c r="I46" s="8">
        <v>31091.33</v>
      </c>
      <c r="J46" t="s">
        <v>1821</v>
      </c>
      <c r="K46" t="s">
        <v>1825</v>
      </c>
      <c r="L46" t="s">
        <v>1823</v>
      </c>
      <c r="M46" t="s">
        <v>1832</v>
      </c>
      <c r="N46" t="s">
        <v>1844</v>
      </c>
      <c r="O46" t="s">
        <v>1845</v>
      </c>
    </row>
    <row r="47" spans="1:15" ht="15" customHeight="1" x14ac:dyDescent="0.25">
      <c r="A47" t="s">
        <v>173</v>
      </c>
      <c r="B47" t="s">
        <v>13</v>
      </c>
      <c r="C47" t="s">
        <v>95</v>
      </c>
      <c r="D47" t="s">
        <v>174</v>
      </c>
      <c r="E47" s="2" t="s">
        <v>1343</v>
      </c>
      <c r="F47" s="3">
        <v>44809</v>
      </c>
      <c r="G47" s="3">
        <v>46010</v>
      </c>
      <c r="H47" s="8">
        <v>40754.639999999999</v>
      </c>
      <c r="I47" s="8">
        <v>40754.639999999999</v>
      </c>
      <c r="J47" t="s">
        <v>1821</v>
      </c>
      <c r="K47" t="s">
        <v>1827</v>
      </c>
      <c r="L47" t="s">
        <v>1823</v>
      </c>
      <c r="M47" t="s">
        <v>1838</v>
      </c>
      <c r="N47" t="s">
        <v>1842</v>
      </c>
      <c r="O47" t="s">
        <v>1846</v>
      </c>
    </row>
    <row r="48" spans="1:15" ht="15" customHeight="1" x14ac:dyDescent="0.25">
      <c r="A48" t="s">
        <v>175</v>
      </c>
      <c r="B48" t="s">
        <v>29</v>
      </c>
      <c r="C48" t="s">
        <v>95</v>
      </c>
      <c r="D48" t="s">
        <v>176</v>
      </c>
      <c r="E48" s="2" t="s">
        <v>1344</v>
      </c>
      <c r="F48" s="3">
        <v>45482</v>
      </c>
      <c r="G48" s="3">
        <v>46674</v>
      </c>
      <c r="H48" s="8">
        <v>355913.91</v>
      </c>
      <c r="I48" s="8">
        <v>355913.91</v>
      </c>
      <c r="J48" t="s">
        <v>1821</v>
      </c>
      <c r="K48" t="s">
        <v>1827</v>
      </c>
      <c r="L48" t="s">
        <v>1823</v>
      </c>
      <c r="M48" t="s">
        <v>1828</v>
      </c>
      <c r="N48" t="s">
        <v>1842</v>
      </c>
      <c r="O48" t="s">
        <v>1846</v>
      </c>
    </row>
    <row r="49" spans="1:15" ht="15" customHeight="1" x14ac:dyDescent="0.25">
      <c r="A49" t="s">
        <v>177</v>
      </c>
      <c r="B49" t="s">
        <v>117</v>
      </c>
      <c r="C49" t="s">
        <v>95</v>
      </c>
      <c r="D49" t="s">
        <v>178</v>
      </c>
      <c r="E49" s="2" t="s">
        <v>1345</v>
      </c>
      <c r="F49" s="3">
        <v>45228</v>
      </c>
      <c r="G49" s="3">
        <v>46404</v>
      </c>
      <c r="H49" s="8">
        <v>67108.259999999995</v>
      </c>
      <c r="I49" s="8">
        <v>67108.259999999995</v>
      </c>
      <c r="J49" t="s">
        <v>1821</v>
      </c>
      <c r="K49" t="s">
        <v>1825</v>
      </c>
      <c r="L49" t="s">
        <v>1823</v>
      </c>
      <c r="M49" t="s">
        <v>1829</v>
      </c>
      <c r="N49" t="s">
        <v>1842</v>
      </c>
      <c r="O49" t="s">
        <v>1852</v>
      </c>
    </row>
    <row r="50" spans="1:15" ht="15" customHeight="1" x14ac:dyDescent="0.25">
      <c r="A50" t="s">
        <v>179</v>
      </c>
      <c r="B50" t="s">
        <v>117</v>
      </c>
      <c r="C50" t="s">
        <v>95</v>
      </c>
      <c r="D50" t="s">
        <v>180</v>
      </c>
      <c r="E50" s="2" t="s">
        <v>1346</v>
      </c>
      <c r="F50" s="3">
        <v>45413</v>
      </c>
      <c r="G50" s="3">
        <v>46573</v>
      </c>
      <c r="H50" s="8">
        <v>591102.18999999994</v>
      </c>
      <c r="I50" s="8">
        <v>591102.18999999994</v>
      </c>
      <c r="J50" t="s">
        <v>1821</v>
      </c>
      <c r="K50" t="s">
        <v>1825</v>
      </c>
      <c r="L50" t="s">
        <v>1823</v>
      </c>
      <c r="M50" t="s">
        <v>1829</v>
      </c>
      <c r="N50" t="s">
        <v>1844</v>
      </c>
      <c r="O50" t="s">
        <v>1848</v>
      </c>
    </row>
    <row r="51" spans="1:15" ht="15" customHeight="1" x14ac:dyDescent="0.25">
      <c r="A51" t="s">
        <v>181</v>
      </c>
      <c r="B51" t="s">
        <v>182</v>
      </c>
      <c r="C51" t="s">
        <v>183</v>
      </c>
      <c r="D51" t="s">
        <v>184</v>
      </c>
      <c r="E51" s="2" t="s">
        <v>1347</v>
      </c>
      <c r="F51" s="3">
        <v>45590</v>
      </c>
      <c r="G51" s="3">
        <v>45910</v>
      </c>
      <c r="H51" s="8">
        <v>18582.21</v>
      </c>
      <c r="I51" s="8">
        <v>14865.77</v>
      </c>
      <c r="J51" t="s">
        <v>1821</v>
      </c>
      <c r="K51" t="s">
        <v>1825</v>
      </c>
      <c r="L51" t="s">
        <v>1823</v>
      </c>
      <c r="M51" t="s">
        <v>1830</v>
      </c>
      <c r="N51" t="s">
        <v>1844</v>
      </c>
      <c r="O51" t="s">
        <v>1845</v>
      </c>
    </row>
    <row r="52" spans="1:15" ht="15" customHeight="1" x14ac:dyDescent="0.25">
      <c r="A52" t="s">
        <v>185</v>
      </c>
      <c r="B52" t="s">
        <v>182</v>
      </c>
      <c r="C52" t="s">
        <v>183</v>
      </c>
      <c r="D52" t="s">
        <v>186</v>
      </c>
      <c r="E52" s="2" t="s">
        <v>1348</v>
      </c>
      <c r="F52" s="3">
        <v>45042</v>
      </c>
      <c r="G52" s="3">
        <v>45591</v>
      </c>
      <c r="H52" s="8">
        <v>0</v>
      </c>
      <c r="I52" s="8">
        <v>0</v>
      </c>
      <c r="J52" t="s">
        <v>1821</v>
      </c>
      <c r="K52" t="s">
        <v>1825</v>
      </c>
      <c r="L52" t="s">
        <v>1823</v>
      </c>
      <c r="M52" t="s">
        <v>1830</v>
      </c>
      <c r="N52" t="s">
        <v>1844</v>
      </c>
      <c r="O52" t="s">
        <v>1845</v>
      </c>
    </row>
    <row r="53" spans="1:15" ht="15" customHeight="1" x14ac:dyDescent="0.25">
      <c r="A53" t="s">
        <v>187</v>
      </c>
      <c r="B53" t="s">
        <v>117</v>
      </c>
      <c r="C53" t="s">
        <v>95</v>
      </c>
      <c r="D53" t="s">
        <v>188</v>
      </c>
      <c r="E53" s="2" t="s">
        <v>1349</v>
      </c>
      <c r="F53" s="3">
        <v>45413</v>
      </c>
      <c r="G53" s="3">
        <v>46557</v>
      </c>
      <c r="H53" s="8">
        <v>436747.44</v>
      </c>
      <c r="I53" s="8">
        <v>436747.44</v>
      </c>
      <c r="J53" t="s">
        <v>1821</v>
      </c>
      <c r="K53" t="s">
        <v>1831</v>
      </c>
      <c r="L53" t="s">
        <v>1823</v>
      </c>
      <c r="M53" t="s">
        <v>1826</v>
      </c>
      <c r="N53" t="s">
        <v>1842</v>
      </c>
      <c r="O53" t="s">
        <v>1849</v>
      </c>
    </row>
    <row r="54" spans="1:15" ht="15" customHeight="1" x14ac:dyDescent="0.25">
      <c r="A54" t="s">
        <v>189</v>
      </c>
      <c r="B54" t="s">
        <v>117</v>
      </c>
      <c r="C54" t="s">
        <v>95</v>
      </c>
      <c r="D54" t="s">
        <v>190</v>
      </c>
      <c r="E54" s="2" t="s">
        <v>1350</v>
      </c>
      <c r="F54" s="3">
        <v>45168</v>
      </c>
      <c r="G54" s="3">
        <v>46368</v>
      </c>
      <c r="H54" s="8">
        <v>535776.30000000005</v>
      </c>
      <c r="I54" s="8">
        <v>535776.30000000005</v>
      </c>
      <c r="J54" t="s">
        <v>1821</v>
      </c>
      <c r="K54" t="s">
        <v>1831</v>
      </c>
      <c r="L54" t="s">
        <v>1823</v>
      </c>
      <c r="M54" t="s">
        <v>1826</v>
      </c>
      <c r="N54" t="s">
        <v>1842</v>
      </c>
      <c r="O54" t="s">
        <v>1849</v>
      </c>
    </row>
    <row r="55" spans="1:15" ht="15" customHeight="1" x14ac:dyDescent="0.25">
      <c r="A55" t="s">
        <v>191</v>
      </c>
      <c r="B55" t="s">
        <v>192</v>
      </c>
      <c r="C55" t="s">
        <v>95</v>
      </c>
      <c r="D55" t="s">
        <v>193</v>
      </c>
      <c r="E55" s="2" t="s">
        <v>1351</v>
      </c>
      <c r="F55" s="3">
        <v>45292</v>
      </c>
      <c r="G55" s="3">
        <v>45831</v>
      </c>
      <c r="H55" s="8">
        <v>297181.53000000003</v>
      </c>
      <c r="I55" s="8">
        <v>222886.15</v>
      </c>
      <c r="J55" t="s">
        <v>1821</v>
      </c>
      <c r="K55" t="s">
        <v>1822</v>
      </c>
      <c r="L55" t="s">
        <v>1823</v>
      </c>
      <c r="M55" t="s">
        <v>1839</v>
      </c>
      <c r="N55" t="s">
        <v>1844</v>
      </c>
      <c r="O55" t="s">
        <v>1843</v>
      </c>
    </row>
    <row r="56" spans="1:15" ht="15" customHeight="1" x14ac:dyDescent="0.25">
      <c r="A56" t="s">
        <v>194</v>
      </c>
      <c r="B56" t="s">
        <v>192</v>
      </c>
      <c r="C56" t="s">
        <v>95</v>
      </c>
      <c r="D56" t="s">
        <v>195</v>
      </c>
      <c r="E56" s="2" t="s">
        <v>1352</v>
      </c>
      <c r="F56" s="3">
        <v>44927</v>
      </c>
      <c r="G56" s="3">
        <v>45482</v>
      </c>
      <c r="H56" s="8">
        <v>226249.47</v>
      </c>
      <c r="I56" s="8">
        <v>169687.1</v>
      </c>
      <c r="J56" t="s">
        <v>1821</v>
      </c>
      <c r="K56" t="s">
        <v>1822</v>
      </c>
      <c r="L56" t="s">
        <v>1823</v>
      </c>
      <c r="M56" t="s">
        <v>1839</v>
      </c>
      <c r="N56" t="s">
        <v>1844</v>
      </c>
      <c r="O56" t="s">
        <v>1843</v>
      </c>
    </row>
    <row r="57" spans="1:15" ht="15" customHeight="1" x14ac:dyDescent="0.25">
      <c r="A57" t="s">
        <v>196</v>
      </c>
      <c r="B57" t="s">
        <v>117</v>
      </c>
      <c r="C57" t="s">
        <v>95</v>
      </c>
      <c r="D57" t="s">
        <v>197</v>
      </c>
      <c r="E57" s="2" t="s">
        <v>1353</v>
      </c>
      <c r="F57" s="3">
        <v>45658</v>
      </c>
      <c r="G57" s="3">
        <v>46112</v>
      </c>
      <c r="H57" s="8">
        <v>8523983.7599999998</v>
      </c>
      <c r="I57" s="8">
        <v>8523983.7599999998</v>
      </c>
      <c r="J57" t="s">
        <v>1821</v>
      </c>
      <c r="K57" t="s">
        <v>1834</v>
      </c>
      <c r="L57" t="s">
        <v>1823</v>
      </c>
      <c r="M57" t="s">
        <v>1829</v>
      </c>
      <c r="N57" t="s">
        <v>1853</v>
      </c>
      <c r="O57" t="s">
        <v>1854</v>
      </c>
    </row>
    <row r="58" spans="1:15" ht="15" customHeight="1" x14ac:dyDescent="0.25">
      <c r="A58" t="s">
        <v>198</v>
      </c>
      <c r="B58" t="s">
        <v>52</v>
      </c>
      <c r="C58" t="s">
        <v>95</v>
      </c>
      <c r="D58" t="s">
        <v>199</v>
      </c>
      <c r="E58" s="2" t="s">
        <v>1354</v>
      </c>
      <c r="F58" s="3">
        <v>44197</v>
      </c>
      <c r="G58" s="3">
        <v>45484</v>
      </c>
      <c r="H58" s="8">
        <v>1263418.9099999999</v>
      </c>
      <c r="I58" s="8">
        <v>1263418.9099999999</v>
      </c>
      <c r="J58" t="s">
        <v>1821</v>
      </c>
      <c r="K58" t="s">
        <v>1834</v>
      </c>
      <c r="L58" t="s">
        <v>1823</v>
      </c>
      <c r="M58" t="s">
        <v>1835</v>
      </c>
      <c r="N58" t="s">
        <v>1853</v>
      </c>
      <c r="O58" t="s">
        <v>1854</v>
      </c>
    </row>
    <row r="59" spans="1:15" ht="15" customHeight="1" x14ac:dyDescent="0.25">
      <c r="A59" t="s">
        <v>200</v>
      </c>
      <c r="B59" t="s">
        <v>117</v>
      </c>
      <c r="C59" t="s">
        <v>95</v>
      </c>
      <c r="D59" t="s">
        <v>199</v>
      </c>
      <c r="E59" s="2" t="s">
        <v>1355</v>
      </c>
      <c r="F59" s="3">
        <v>44197</v>
      </c>
      <c r="G59" s="3">
        <v>45639</v>
      </c>
      <c r="H59" s="8">
        <v>23931474.170000002</v>
      </c>
      <c r="I59" s="8">
        <v>23931474.170000002</v>
      </c>
      <c r="J59" t="s">
        <v>1821</v>
      </c>
      <c r="K59" t="s">
        <v>1834</v>
      </c>
      <c r="L59" t="s">
        <v>1823</v>
      </c>
      <c r="M59" t="s">
        <v>1829</v>
      </c>
      <c r="N59" t="s">
        <v>1853</v>
      </c>
      <c r="O59" t="s">
        <v>1854</v>
      </c>
    </row>
    <row r="60" spans="1:15" ht="15" customHeight="1" x14ac:dyDescent="0.25">
      <c r="A60" t="s">
        <v>201</v>
      </c>
      <c r="B60" t="s">
        <v>202</v>
      </c>
      <c r="C60" t="s">
        <v>95</v>
      </c>
      <c r="D60" t="s">
        <v>203</v>
      </c>
      <c r="E60" s="2" t="s">
        <v>1356</v>
      </c>
      <c r="F60" s="3">
        <v>44197</v>
      </c>
      <c r="G60" s="3">
        <v>45460</v>
      </c>
      <c r="H60" s="8">
        <v>211539.17</v>
      </c>
      <c r="I60" s="8">
        <v>211539.17</v>
      </c>
      <c r="J60" t="s">
        <v>1821</v>
      </c>
      <c r="K60" t="s">
        <v>1834</v>
      </c>
      <c r="L60" t="s">
        <v>1823</v>
      </c>
      <c r="M60" t="s">
        <v>1839</v>
      </c>
      <c r="N60" t="s">
        <v>1853</v>
      </c>
      <c r="O60" t="s">
        <v>1854</v>
      </c>
    </row>
    <row r="61" spans="1:15" ht="15" customHeight="1" x14ac:dyDescent="0.25">
      <c r="A61" t="s">
        <v>204</v>
      </c>
      <c r="B61" t="s">
        <v>117</v>
      </c>
      <c r="C61" t="s">
        <v>95</v>
      </c>
      <c r="D61" t="s">
        <v>205</v>
      </c>
      <c r="E61" s="2" t="s">
        <v>1357</v>
      </c>
      <c r="F61" s="3">
        <v>45292</v>
      </c>
      <c r="G61" s="3">
        <v>45910</v>
      </c>
      <c r="H61" s="8">
        <v>8519985.8000000007</v>
      </c>
      <c r="I61" s="8">
        <v>8519985.8000000007</v>
      </c>
      <c r="J61" t="s">
        <v>1821</v>
      </c>
      <c r="K61" t="s">
        <v>1834</v>
      </c>
      <c r="L61" t="s">
        <v>1823</v>
      </c>
      <c r="M61" t="s">
        <v>1829</v>
      </c>
      <c r="N61" t="s">
        <v>1853</v>
      </c>
      <c r="O61" t="s">
        <v>1854</v>
      </c>
    </row>
    <row r="62" spans="1:15" ht="15" customHeight="1" x14ac:dyDescent="0.25">
      <c r="A62" t="s">
        <v>206</v>
      </c>
      <c r="B62" t="s">
        <v>52</v>
      </c>
      <c r="C62" t="s">
        <v>95</v>
      </c>
      <c r="D62" t="s">
        <v>207</v>
      </c>
      <c r="E62" s="2" t="s">
        <v>1358</v>
      </c>
      <c r="F62" s="3">
        <v>45292</v>
      </c>
      <c r="G62" s="3">
        <v>45909</v>
      </c>
      <c r="H62" s="8">
        <v>536183.15</v>
      </c>
      <c r="I62" s="8">
        <v>536183.15</v>
      </c>
      <c r="J62" t="s">
        <v>1821</v>
      </c>
      <c r="K62" t="s">
        <v>1834</v>
      </c>
      <c r="L62" t="s">
        <v>1823</v>
      </c>
      <c r="M62" t="s">
        <v>1835</v>
      </c>
      <c r="N62" t="s">
        <v>1853</v>
      </c>
      <c r="O62" t="s">
        <v>1854</v>
      </c>
    </row>
    <row r="63" spans="1:15" ht="15" customHeight="1" x14ac:dyDescent="0.25">
      <c r="A63" t="s">
        <v>208</v>
      </c>
      <c r="B63" t="s">
        <v>202</v>
      </c>
      <c r="C63" t="s">
        <v>95</v>
      </c>
      <c r="D63" t="s">
        <v>209</v>
      </c>
      <c r="E63" s="2" t="s">
        <v>1359</v>
      </c>
      <c r="F63" s="3">
        <v>45292</v>
      </c>
      <c r="G63" s="3">
        <v>45842</v>
      </c>
      <c r="H63" s="8">
        <v>66063.28</v>
      </c>
      <c r="I63" s="8">
        <v>66063.28</v>
      </c>
      <c r="J63" t="s">
        <v>1821</v>
      </c>
      <c r="K63" t="s">
        <v>1834</v>
      </c>
      <c r="L63" t="s">
        <v>1823</v>
      </c>
      <c r="M63" t="s">
        <v>1839</v>
      </c>
      <c r="N63" t="s">
        <v>1853</v>
      </c>
      <c r="O63" t="s">
        <v>1854</v>
      </c>
    </row>
    <row r="64" spans="1:15" ht="15" customHeight="1" x14ac:dyDescent="0.25">
      <c r="A64" t="s">
        <v>210</v>
      </c>
      <c r="B64" t="s">
        <v>52</v>
      </c>
      <c r="C64" t="s">
        <v>95</v>
      </c>
      <c r="D64" t="s">
        <v>211</v>
      </c>
      <c r="E64" s="2" t="s">
        <v>1360</v>
      </c>
      <c r="F64" s="3">
        <v>45658</v>
      </c>
      <c r="G64" s="3">
        <v>46112</v>
      </c>
      <c r="H64" s="8">
        <v>536434.67000000004</v>
      </c>
      <c r="I64" s="8">
        <v>536434.67000000004</v>
      </c>
      <c r="J64" t="s">
        <v>1821</v>
      </c>
      <c r="K64" t="s">
        <v>1834</v>
      </c>
      <c r="L64" t="s">
        <v>1823</v>
      </c>
      <c r="M64" t="s">
        <v>1835</v>
      </c>
      <c r="N64" t="s">
        <v>1853</v>
      </c>
      <c r="O64" t="s">
        <v>1854</v>
      </c>
    </row>
    <row r="65" spans="1:15" ht="15" customHeight="1" x14ac:dyDescent="0.25">
      <c r="A65" t="s">
        <v>212</v>
      </c>
      <c r="B65" t="s">
        <v>202</v>
      </c>
      <c r="C65" t="s">
        <v>95</v>
      </c>
      <c r="D65" t="s">
        <v>213</v>
      </c>
      <c r="E65" s="2" t="s">
        <v>1361</v>
      </c>
      <c r="F65" s="3">
        <v>45658</v>
      </c>
      <c r="G65" s="3">
        <v>46112</v>
      </c>
      <c r="H65" s="8">
        <v>80079.88</v>
      </c>
      <c r="I65" s="8">
        <v>80079.88</v>
      </c>
      <c r="J65" t="s">
        <v>1821</v>
      </c>
      <c r="K65" t="s">
        <v>1834</v>
      </c>
      <c r="L65" t="s">
        <v>1823</v>
      </c>
      <c r="M65" t="s">
        <v>1839</v>
      </c>
      <c r="N65" t="s">
        <v>1853</v>
      </c>
      <c r="O65" t="s">
        <v>1854</v>
      </c>
    </row>
    <row r="66" spans="1:15" ht="15" customHeight="1" x14ac:dyDescent="0.25">
      <c r="A66" t="s">
        <v>214</v>
      </c>
      <c r="B66" t="s">
        <v>215</v>
      </c>
      <c r="C66" t="s">
        <v>216</v>
      </c>
      <c r="D66" t="s">
        <v>217</v>
      </c>
      <c r="E66" s="2" t="s">
        <v>1362</v>
      </c>
      <c r="F66" s="3">
        <v>45656</v>
      </c>
      <c r="G66" s="3">
        <v>46275</v>
      </c>
      <c r="H66" s="8">
        <v>22467.96</v>
      </c>
      <c r="I66" s="8">
        <v>17974.36</v>
      </c>
      <c r="J66" t="s">
        <v>1821</v>
      </c>
      <c r="K66" t="s">
        <v>1825</v>
      </c>
      <c r="L66" t="s">
        <v>1823</v>
      </c>
      <c r="M66" t="s">
        <v>1824</v>
      </c>
      <c r="N66" t="s">
        <v>1844</v>
      </c>
      <c r="O66" t="s">
        <v>1845</v>
      </c>
    </row>
    <row r="67" spans="1:15" ht="15" customHeight="1" x14ac:dyDescent="0.25">
      <c r="A67" t="s">
        <v>218</v>
      </c>
      <c r="B67" t="s">
        <v>219</v>
      </c>
      <c r="C67" t="s">
        <v>95</v>
      </c>
      <c r="D67" t="s">
        <v>220</v>
      </c>
      <c r="E67" s="2" t="s">
        <v>1363</v>
      </c>
      <c r="F67" s="3">
        <v>45478</v>
      </c>
      <c r="G67" s="3">
        <v>46628</v>
      </c>
      <c r="H67" s="8">
        <v>400896.55</v>
      </c>
      <c r="I67" s="8">
        <v>400896.55</v>
      </c>
      <c r="J67" t="s">
        <v>1821</v>
      </c>
      <c r="K67" t="s">
        <v>1827</v>
      </c>
      <c r="L67" t="s">
        <v>1823</v>
      </c>
      <c r="M67" t="s">
        <v>1830</v>
      </c>
      <c r="N67" t="s">
        <v>1842</v>
      </c>
      <c r="O67" t="s">
        <v>1846</v>
      </c>
    </row>
    <row r="68" spans="1:15" ht="15" customHeight="1" x14ac:dyDescent="0.25">
      <c r="A68" t="s">
        <v>221</v>
      </c>
      <c r="B68" t="s">
        <v>117</v>
      </c>
      <c r="C68" t="s">
        <v>95</v>
      </c>
      <c r="D68" t="s">
        <v>222</v>
      </c>
      <c r="E68" s="2" t="s">
        <v>1364</v>
      </c>
      <c r="F68" s="3">
        <v>45226</v>
      </c>
      <c r="G68" s="3">
        <v>46420</v>
      </c>
      <c r="H68" s="8">
        <v>671427.47</v>
      </c>
      <c r="I68" s="8">
        <v>671427.47</v>
      </c>
      <c r="J68" t="s">
        <v>1821</v>
      </c>
      <c r="K68" t="s">
        <v>1825</v>
      </c>
      <c r="L68" t="s">
        <v>1823</v>
      </c>
      <c r="M68" t="s">
        <v>1835</v>
      </c>
      <c r="N68" t="s">
        <v>1842</v>
      </c>
      <c r="O68" t="s">
        <v>1852</v>
      </c>
    </row>
    <row r="69" spans="1:15" ht="15" customHeight="1" x14ac:dyDescent="0.25">
      <c r="A69" t="s">
        <v>223</v>
      </c>
      <c r="B69" t="s">
        <v>117</v>
      </c>
      <c r="C69" t="s">
        <v>95</v>
      </c>
      <c r="D69" t="s">
        <v>224</v>
      </c>
      <c r="E69" s="2" t="s">
        <v>1365</v>
      </c>
      <c r="F69" s="3">
        <v>45169</v>
      </c>
      <c r="G69" s="3">
        <v>46340</v>
      </c>
      <c r="H69" s="8">
        <v>734409.97</v>
      </c>
      <c r="I69" s="8">
        <v>734409.97</v>
      </c>
      <c r="J69" t="s">
        <v>1821</v>
      </c>
      <c r="K69" t="s">
        <v>1825</v>
      </c>
      <c r="L69" t="s">
        <v>1823</v>
      </c>
      <c r="M69" t="s">
        <v>1824</v>
      </c>
      <c r="N69" t="s">
        <v>1844</v>
      </c>
      <c r="O69" t="s">
        <v>1848</v>
      </c>
    </row>
    <row r="70" spans="1:15" ht="15" customHeight="1" x14ac:dyDescent="0.25">
      <c r="A70" t="s">
        <v>225</v>
      </c>
      <c r="B70" t="s">
        <v>117</v>
      </c>
      <c r="C70" t="s">
        <v>95</v>
      </c>
      <c r="D70" t="s">
        <v>226</v>
      </c>
      <c r="E70" s="2" t="s">
        <v>1366</v>
      </c>
      <c r="F70" s="3">
        <v>45415</v>
      </c>
      <c r="G70" s="3">
        <v>46572</v>
      </c>
      <c r="H70" s="8">
        <v>733974.9</v>
      </c>
      <c r="I70" s="8">
        <v>733974.9</v>
      </c>
      <c r="J70" t="s">
        <v>1821</v>
      </c>
      <c r="K70" t="s">
        <v>1825</v>
      </c>
      <c r="L70" t="s">
        <v>1823</v>
      </c>
      <c r="M70" t="s">
        <v>1829</v>
      </c>
      <c r="N70" t="s">
        <v>1844</v>
      </c>
      <c r="O70" t="s">
        <v>1848</v>
      </c>
    </row>
    <row r="71" spans="1:15" ht="15" customHeight="1" x14ac:dyDescent="0.25">
      <c r="A71" t="s">
        <v>227</v>
      </c>
      <c r="B71" t="s">
        <v>139</v>
      </c>
      <c r="C71" t="s">
        <v>95</v>
      </c>
      <c r="D71" t="s">
        <v>228</v>
      </c>
      <c r="E71" s="2" t="s">
        <v>1367</v>
      </c>
      <c r="F71" s="3">
        <v>45611</v>
      </c>
      <c r="G71" s="3">
        <v>45842</v>
      </c>
      <c r="H71" s="8">
        <v>1202738.6399999999</v>
      </c>
      <c r="I71" s="8">
        <v>1202738.6399999999</v>
      </c>
      <c r="J71" t="s">
        <v>1821</v>
      </c>
      <c r="K71" t="s">
        <v>1834</v>
      </c>
      <c r="L71" t="s">
        <v>1823</v>
      </c>
      <c r="M71" t="s">
        <v>1835</v>
      </c>
      <c r="N71" t="s">
        <v>1850</v>
      </c>
      <c r="O71" t="s">
        <v>1851</v>
      </c>
    </row>
    <row r="72" spans="1:15" ht="15" customHeight="1" x14ac:dyDescent="0.25">
      <c r="A72" t="s">
        <v>229</v>
      </c>
      <c r="B72" t="s">
        <v>230</v>
      </c>
      <c r="C72" t="s">
        <v>231</v>
      </c>
      <c r="D72" t="s">
        <v>232</v>
      </c>
      <c r="E72" s="2" t="s">
        <v>1368</v>
      </c>
      <c r="F72" s="3">
        <v>45587</v>
      </c>
      <c r="G72" s="3">
        <v>45891</v>
      </c>
      <c r="H72" s="8">
        <v>39056.26</v>
      </c>
      <c r="I72" s="8">
        <v>31245.01</v>
      </c>
      <c r="J72" t="s">
        <v>1821</v>
      </c>
      <c r="K72" t="s">
        <v>1825</v>
      </c>
      <c r="L72" t="s">
        <v>1823</v>
      </c>
      <c r="M72" t="s">
        <v>1838</v>
      </c>
      <c r="N72" t="s">
        <v>1842</v>
      </c>
      <c r="O72" t="s">
        <v>1845</v>
      </c>
    </row>
    <row r="73" spans="1:15" ht="15" customHeight="1" x14ac:dyDescent="0.25">
      <c r="A73" t="s">
        <v>233</v>
      </c>
      <c r="B73" t="s">
        <v>234</v>
      </c>
      <c r="C73" t="s">
        <v>235</v>
      </c>
      <c r="D73" t="s">
        <v>236</v>
      </c>
      <c r="E73" s="2" t="s">
        <v>1369</v>
      </c>
      <c r="F73" s="3">
        <v>45524</v>
      </c>
      <c r="G73" s="3">
        <v>46119</v>
      </c>
      <c r="H73" s="8">
        <v>66141.009999999995</v>
      </c>
      <c r="I73" s="8">
        <v>52912.81</v>
      </c>
      <c r="J73" t="s">
        <v>1821</v>
      </c>
      <c r="K73" t="s">
        <v>1825</v>
      </c>
      <c r="L73" t="s">
        <v>1823</v>
      </c>
      <c r="M73" t="s">
        <v>1830</v>
      </c>
      <c r="N73" t="s">
        <v>1844</v>
      </c>
      <c r="O73" t="s">
        <v>1845</v>
      </c>
    </row>
    <row r="74" spans="1:15" ht="15" customHeight="1" x14ac:dyDescent="0.25">
      <c r="A74" t="s">
        <v>237</v>
      </c>
      <c r="B74" t="s">
        <v>238</v>
      </c>
      <c r="C74" t="s">
        <v>239</v>
      </c>
      <c r="D74" t="s">
        <v>240</v>
      </c>
      <c r="E74" s="2" t="s">
        <v>1370</v>
      </c>
      <c r="F74" s="3">
        <v>45047</v>
      </c>
      <c r="G74" s="3">
        <v>45187</v>
      </c>
      <c r="H74" s="8">
        <v>10448</v>
      </c>
      <c r="I74" s="8">
        <v>8358.4</v>
      </c>
      <c r="J74" t="s">
        <v>1821</v>
      </c>
      <c r="K74" t="s">
        <v>1825</v>
      </c>
      <c r="L74" t="s">
        <v>1823</v>
      </c>
      <c r="M74" t="s">
        <v>1830</v>
      </c>
      <c r="N74" t="s">
        <v>1844</v>
      </c>
      <c r="O74" t="s">
        <v>1845</v>
      </c>
    </row>
    <row r="75" spans="1:15" ht="15" customHeight="1" x14ac:dyDescent="0.25">
      <c r="A75" t="s">
        <v>241</v>
      </c>
      <c r="B75" t="s">
        <v>117</v>
      </c>
      <c r="C75" t="s">
        <v>95</v>
      </c>
      <c r="D75" t="s">
        <v>242</v>
      </c>
      <c r="E75" s="2" t="s">
        <v>1371</v>
      </c>
      <c r="F75" s="3">
        <v>45169</v>
      </c>
      <c r="G75" s="3">
        <v>46369</v>
      </c>
      <c r="H75" s="8">
        <v>320917.59000000003</v>
      </c>
      <c r="I75" s="8">
        <v>320917.59000000003</v>
      </c>
      <c r="J75" t="s">
        <v>1821</v>
      </c>
      <c r="K75" t="s">
        <v>1831</v>
      </c>
      <c r="L75" t="s">
        <v>1823</v>
      </c>
      <c r="M75" t="s">
        <v>1826</v>
      </c>
      <c r="N75" t="s">
        <v>1844</v>
      </c>
      <c r="O75" t="s">
        <v>1849</v>
      </c>
    </row>
    <row r="76" spans="1:15" ht="15" customHeight="1" x14ac:dyDescent="0.25">
      <c r="A76" t="s">
        <v>243</v>
      </c>
      <c r="B76" t="s">
        <v>39</v>
      </c>
      <c r="C76" t="s">
        <v>95</v>
      </c>
      <c r="D76" t="s">
        <v>244</v>
      </c>
      <c r="E76" s="2" t="s">
        <v>1372</v>
      </c>
      <c r="F76" s="3">
        <v>45169</v>
      </c>
      <c r="G76" s="3">
        <v>46054</v>
      </c>
      <c r="H76" s="8">
        <v>44559.14</v>
      </c>
      <c r="I76" s="8">
        <v>44559.14</v>
      </c>
      <c r="J76" t="s">
        <v>1821</v>
      </c>
      <c r="K76" t="s">
        <v>1827</v>
      </c>
      <c r="L76" t="s">
        <v>1823</v>
      </c>
      <c r="M76" t="s">
        <v>1838</v>
      </c>
      <c r="N76" t="s">
        <v>1842</v>
      </c>
      <c r="O76" t="s">
        <v>1846</v>
      </c>
    </row>
    <row r="77" spans="1:15" ht="15" customHeight="1" x14ac:dyDescent="0.25">
      <c r="A77" t="s">
        <v>245</v>
      </c>
      <c r="B77" t="s">
        <v>117</v>
      </c>
      <c r="C77" t="s">
        <v>95</v>
      </c>
      <c r="D77" t="s">
        <v>246</v>
      </c>
      <c r="E77" s="2" t="s">
        <v>1373</v>
      </c>
      <c r="F77" s="3">
        <v>45226</v>
      </c>
      <c r="G77" s="3">
        <v>46418</v>
      </c>
      <c r="H77" s="8">
        <v>938472.97</v>
      </c>
      <c r="I77" s="8">
        <v>938472.97</v>
      </c>
      <c r="J77" t="s">
        <v>1821</v>
      </c>
      <c r="K77" t="s">
        <v>1825</v>
      </c>
      <c r="L77" t="s">
        <v>1823</v>
      </c>
      <c r="M77" t="s">
        <v>1835</v>
      </c>
      <c r="N77" t="s">
        <v>1842</v>
      </c>
      <c r="O77" t="s">
        <v>1852</v>
      </c>
    </row>
    <row r="78" spans="1:15" ht="15" customHeight="1" x14ac:dyDescent="0.25">
      <c r="A78" t="s">
        <v>247</v>
      </c>
      <c r="B78" t="s">
        <v>139</v>
      </c>
      <c r="C78" t="s">
        <v>95</v>
      </c>
      <c r="D78" t="s">
        <v>248</v>
      </c>
      <c r="E78" s="2" t="s">
        <v>1374</v>
      </c>
      <c r="F78" s="3">
        <v>44197</v>
      </c>
      <c r="G78" s="3">
        <v>45428</v>
      </c>
      <c r="H78" s="8">
        <v>400110.75</v>
      </c>
      <c r="I78" s="8">
        <v>400110.75</v>
      </c>
      <c r="J78" t="s">
        <v>1821</v>
      </c>
      <c r="K78" t="s">
        <v>1834</v>
      </c>
      <c r="L78" t="s">
        <v>1823</v>
      </c>
      <c r="M78" t="s">
        <v>1835</v>
      </c>
      <c r="N78" t="s">
        <v>1850</v>
      </c>
      <c r="O78" t="s">
        <v>1851</v>
      </c>
    </row>
    <row r="79" spans="1:15" ht="15" customHeight="1" x14ac:dyDescent="0.25">
      <c r="A79" t="s">
        <v>249</v>
      </c>
      <c r="B79" t="s">
        <v>139</v>
      </c>
      <c r="C79" t="s">
        <v>95</v>
      </c>
      <c r="D79" t="s">
        <v>250</v>
      </c>
      <c r="E79" s="2" t="s">
        <v>1375</v>
      </c>
      <c r="F79" s="3">
        <v>44197</v>
      </c>
      <c r="G79" s="3">
        <v>45418</v>
      </c>
      <c r="H79" s="8">
        <v>82613.399999999994</v>
      </c>
      <c r="I79" s="8">
        <v>82613.399999999994</v>
      </c>
      <c r="J79" t="s">
        <v>1821</v>
      </c>
      <c r="K79" t="s">
        <v>1834</v>
      </c>
      <c r="L79" t="s">
        <v>1823</v>
      </c>
      <c r="M79" t="s">
        <v>1835</v>
      </c>
      <c r="N79" t="s">
        <v>1850</v>
      </c>
      <c r="O79" t="s">
        <v>1851</v>
      </c>
    </row>
    <row r="80" spans="1:15" ht="15" customHeight="1" x14ac:dyDescent="0.25">
      <c r="A80" t="s">
        <v>251</v>
      </c>
      <c r="B80" t="s">
        <v>139</v>
      </c>
      <c r="C80" t="s">
        <v>95</v>
      </c>
      <c r="D80" t="s">
        <v>252</v>
      </c>
      <c r="E80" s="2" t="s">
        <v>1376</v>
      </c>
      <c r="F80" s="3">
        <v>45610</v>
      </c>
      <c r="G80" s="3">
        <v>46732</v>
      </c>
      <c r="H80" s="8">
        <v>1926929.19</v>
      </c>
      <c r="I80" s="8">
        <v>1926929.19</v>
      </c>
      <c r="J80" t="s">
        <v>1821</v>
      </c>
      <c r="K80" t="s">
        <v>1834</v>
      </c>
      <c r="L80" t="s">
        <v>1823</v>
      </c>
      <c r="M80" t="s">
        <v>1835</v>
      </c>
      <c r="N80" t="s">
        <v>1850</v>
      </c>
      <c r="O80" t="s">
        <v>1851</v>
      </c>
    </row>
    <row r="81" spans="1:15" ht="15" customHeight="1" x14ac:dyDescent="0.25">
      <c r="A81" t="s">
        <v>253</v>
      </c>
      <c r="B81" t="s">
        <v>139</v>
      </c>
      <c r="C81" t="s">
        <v>95</v>
      </c>
      <c r="D81" t="s">
        <v>254</v>
      </c>
      <c r="E81" s="2" t="s">
        <v>1377</v>
      </c>
      <c r="F81" s="3">
        <v>44562</v>
      </c>
      <c r="G81" s="3">
        <v>45691</v>
      </c>
      <c r="H81" s="8">
        <v>1835233.13</v>
      </c>
      <c r="I81" s="8">
        <v>1835233.13</v>
      </c>
      <c r="J81" t="s">
        <v>1821</v>
      </c>
      <c r="K81" t="s">
        <v>1834</v>
      </c>
      <c r="L81" t="s">
        <v>1823</v>
      </c>
      <c r="M81" t="s">
        <v>1839</v>
      </c>
      <c r="N81" t="s">
        <v>1850</v>
      </c>
      <c r="O81" t="s">
        <v>1851</v>
      </c>
    </row>
    <row r="82" spans="1:15" ht="15" customHeight="1" x14ac:dyDescent="0.25">
      <c r="A82" t="s">
        <v>255</v>
      </c>
      <c r="B82" t="s">
        <v>117</v>
      </c>
      <c r="C82" t="s">
        <v>95</v>
      </c>
      <c r="D82" t="s">
        <v>256</v>
      </c>
      <c r="E82" s="2" t="s">
        <v>1378</v>
      </c>
      <c r="F82" s="3">
        <v>45169</v>
      </c>
      <c r="G82" s="3">
        <v>46369</v>
      </c>
      <c r="H82" s="8">
        <v>675611.47</v>
      </c>
      <c r="I82" s="8">
        <v>675611.47</v>
      </c>
      <c r="J82" t="s">
        <v>1821</v>
      </c>
      <c r="K82" t="s">
        <v>1831</v>
      </c>
      <c r="L82" t="s">
        <v>1823</v>
      </c>
      <c r="M82" t="s">
        <v>1826</v>
      </c>
      <c r="N82" t="s">
        <v>1842</v>
      </c>
      <c r="O82" t="s">
        <v>1849</v>
      </c>
    </row>
    <row r="83" spans="1:15" ht="15" customHeight="1" x14ac:dyDescent="0.25">
      <c r="A83" t="s">
        <v>257</v>
      </c>
      <c r="B83" t="s">
        <v>258</v>
      </c>
      <c r="C83" t="s">
        <v>95</v>
      </c>
      <c r="D83" t="s">
        <v>259</v>
      </c>
      <c r="E83" s="2" t="s">
        <v>1379</v>
      </c>
      <c r="F83" s="3">
        <v>45419</v>
      </c>
      <c r="G83" s="3">
        <v>46002</v>
      </c>
      <c r="H83" s="8">
        <v>402171.73</v>
      </c>
      <c r="I83" s="8">
        <v>201085.86</v>
      </c>
      <c r="J83" t="s">
        <v>1821</v>
      </c>
      <c r="K83" t="s">
        <v>1831</v>
      </c>
      <c r="L83" t="s">
        <v>1823</v>
      </c>
      <c r="M83" t="s">
        <v>1826</v>
      </c>
      <c r="N83" t="s">
        <v>1847</v>
      </c>
      <c r="O83" t="s">
        <v>1855</v>
      </c>
    </row>
    <row r="84" spans="1:15" ht="15" customHeight="1" x14ac:dyDescent="0.25">
      <c r="A84" t="s">
        <v>260</v>
      </c>
      <c r="B84" t="s">
        <v>139</v>
      </c>
      <c r="C84" t="s">
        <v>95</v>
      </c>
      <c r="D84" t="s">
        <v>261</v>
      </c>
      <c r="E84" s="2" t="s">
        <v>1380</v>
      </c>
      <c r="F84" s="3">
        <v>44562</v>
      </c>
      <c r="G84" s="3">
        <v>45573</v>
      </c>
      <c r="H84" s="8">
        <v>535973.52</v>
      </c>
      <c r="I84" s="8">
        <v>535973.52</v>
      </c>
      <c r="J84" t="s">
        <v>1821</v>
      </c>
      <c r="K84" t="s">
        <v>1834</v>
      </c>
      <c r="L84" t="s">
        <v>1823</v>
      </c>
      <c r="M84" t="s">
        <v>1835</v>
      </c>
      <c r="N84" t="s">
        <v>1850</v>
      </c>
      <c r="O84" t="s">
        <v>1851</v>
      </c>
    </row>
    <row r="85" spans="1:15" ht="15" customHeight="1" x14ac:dyDescent="0.25">
      <c r="A85" t="s">
        <v>262</v>
      </c>
      <c r="B85" t="s">
        <v>139</v>
      </c>
      <c r="C85" t="s">
        <v>95</v>
      </c>
      <c r="D85" t="s">
        <v>263</v>
      </c>
      <c r="E85" s="2" t="s">
        <v>1381</v>
      </c>
      <c r="F85" s="3">
        <v>44562</v>
      </c>
      <c r="G85" s="3">
        <v>45639</v>
      </c>
      <c r="H85" s="8">
        <v>0</v>
      </c>
      <c r="I85" s="8">
        <v>0</v>
      </c>
      <c r="J85" t="s">
        <v>1821</v>
      </c>
      <c r="K85" t="s">
        <v>1834</v>
      </c>
      <c r="L85" t="s">
        <v>1823</v>
      </c>
      <c r="M85" t="s">
        <v>1835</v>
      </c>
      <c r="N85" t="s">
        <v>1850</v>
      </c>
      <c r="O85" t="s">
        <v>1851</v>
      </c>
    </row>
    <row r="86" spans="1:15" ht="15" customHeight="1" x14ac:dyDescent="0.25">
      <c r="A86" t="s">
        <v>264</v>
      </c>
      <c r="B86" t="s">
        <v>144</v>
      </c>
      <c r="C86" t="s">
        <v>95</v>
      </c>
      <c r="D86" t="s">
        <v>265</v>
      </c>
      <c r="E86" s="2" t="s">
        <v>1382</v>
      </c>
      <c r="F86" s="3">
        <v>45029</v>
      </c>
      <c r="G86" s="3">
        <v>45961</v>
      </c>
      <c r="H86" s="8">
        <v>175681.21</v>
      </c>
      <c r="I86" s="8">
        <v>175681.21</v>
      </c>
      <c r="J86" t="s">
        <v>1821</v>
      </c>
      <c r="K86" t="s">
        <v>1827</v>
      </c>
      <c r="L86" t="s">
        <v>1823</v>
      </c>
      <c r="M86" t="s">
        <v>1840</v>
      </c>
      <c r="N86" t="s">
        <v>1842</v>
      </c>
      <c r="O86" t="s">
        <v>1856</v>
      </c>
    </row>
    <row r="87" spans="1:15" ht="15" customHeight="1" x14ac:dyDescent="0.25">
      <c r="A87" t="s">
        <v>266</v>
      </c>
      <c r="B87" t="s">
        <v>267</v>
      </c>
      <c r="C87" t="s">
        <v>95</v>
      </c>
      <c r="D87" t="s">
        <v>268</v>
      </c>
      <c r="E87" s="2" t="s">
        <v>1383</v>
      </c>
      <c r="F87" s="3">
        <v>45470</v>
      </c>
      <c r="G87" s="3">
        <v>45756</v>
      </c>
      <c r="H87" s="8">
        <v>153110.69</v>
      </c>
      <c r="I87" s="8">
        <v>76555.350000000006</v>
      </c>
      <c r="J87" t="s">
        <v>1821</v>
      </c>
      <c r="K87" t="s">
        <v>1831</v>
      </c>
      <c r="L87" t="s">
        <v>1823</v>
      </c>
      <c r="M87" t="s">
        <v>1838</v>
      </c>
      <c r="N87" t="s">
        <v>1842</v>
      </c>
      <c r="O87" t="s">
        <v>1855</v>
      </c>
    </row>
    <row r="88" spans="1:15" ht="15" customHeight="1" x14ac:dyDescent="0.25">
      <c r="A88" t="s">
        <v>269</v>
      </c>
      <c r="B88" t="s">
        <v>270</v>
      </c>
      <c r="C88" t="s">
        <v>95</v>
      </c>
      <c r="D88" t="s">
        <v>271</v>
      </c>
      <c r="E88" s="2" t="s">
        <v>1384</v>
      </c>
      <c r="F88" s="3">
        <v>45657</v>
      </c>
      <c r="G88" s="3">
        <v>46284</v>
      </c>
      <c r="H88" s="8">
        <v>22203.15</v>
      </c>
      <c r="I88" s="8">
        <v>11101.58</v>
      </c>
      <c r="J88" t="s">
        <v>1821</v>
      </c>
      <c r="K88" t="s">
        <v>1825</v>
      </c>
      <c r="L88" t="s">
        <v>1823</v>
      </c>
      <c r="M88" t="s">
        <v>1832</v>
      </c>
      <c r="N88" t="s">
        <v>1844</v>
      </c>
      <c r="O88" t="s">
        <v>1845</v>
      </c>
    </row>
    <row r="89" spans="1:15" ht="15" customHeight="1" x14ac:dyDescent="0.25">
      <c r="A89" t="s">
        <v>272</v>
      </c>
      <c r="B89" t="s">
        <v>12</v>
      </c>
      <c r="C89" t="s">
        <v>95</v>
      </c>
      <c r="D89" t="s">
        <v>273</v>
      </c>
      <c r="E89" s="2" t="s">
        <v>1385</v>
      </c>
      <c r="F89" s="3">
        <v>45462</v>
      </c>
      <c r="G89" s="3">
        <v>46580</v>
      </c>
      <c r="H89" s="8">
        <v>2520540.87</v>
      </c>
      <c r="I89" s="8">
        <v>2520540.87</v>
      </c>
      <c r="J89" t="s">
        <v>1821</v>
      </c>
      <c r="K89" t="s">
        <v>1827</v>
      </c>
      <c r="L89" t="s">
        <v>1823</v>
      </c>
      <c r="M89" t="s">
        <v>1828</v>
      </c>
      <c r="N89" t="s">
        <v>1842</v>
      </c>
      <c r="O89" t="s">
        <v>1846</v>
      </c>
    </row>
    <row r="90" spans="1:15" ht="15" customHeight="1" x14ac:dyDescent="0.25">
      <c r="A90" t="s">
        <v>274</v>
      </c>
      <c r="B90" t="s">
        <v>22</v>
      </c>
      <c r="C90" t="s">
        <v>95</v>
      </c>
      <c r="D90" t="s">
        <v>275</v>
      </c>
      <c r="E90" s="2" t="s">
        <v>1386</v>
      </c>
      <c r="F90" s="3">
        <v>45544</v>
      </c>
      <c r="G90" s="3">
        <v>46653</v>
      </c>
      <c r="H90" s="8">
        <v>26183.8</v>
      </c>
      <c r="I90" s="8">
        <v>26183.8</v>
      </c>
      <c r="J90" t="s">
        <v>1821</v>
      </c>
      <c r="K90" t="s">
        <v>1827</v>
      </c>
      <c r="L90" t="s">
        <v>1823</v>
      </c>
      <c r="M90" t="s">
        <v>1828</v>
      </c>
      <c r="N90" t="s">
        <v>1842</v>
      </c>
      <c r="O90" t="s">
        <v>1846</v>
      </c>
    </row>
    <row r="91" spans="1:15" ht="15" customHeight="1" x14ac:dyDescent="0.25">
      <c r="A91" t="s">
        <v>276</v>
      </c>
      <c r="B91" t="s">
        <v>22</v>
      </c>
      <c r="C91" t="s">
        <v>95</v>
      </c>
      <c r="D91" t="s">
        <v>277</v>
      </c>
      <c r="E91" s="2" t="s">
        <v>1387</v>
      </c>
      <c r="F91" s="3">
        <v>45534</v>
      </c>
      <c r="G91" s="3">
        <v>46681</v>
      </c>
      <c r="H91" s="8">
        <v>62110.77</v>
      </c>
      <c r="I91" s="8">
        <v>62110.77</v>
      </c>
      <c r="J91" t="s">
        <v>1821</v>
      </c>
      <c r="K91" t="s">
        <v>1827</v>
      </c>
      <c r="L91" t="s">
        <v>1823</v>
      </c>
      <c r="M91" t="s">
        <v>1828</v>
      </c>
      <c r="N91" t="s">
        <v>1842</v>
      </c>
      <c r="O91" t="s">
        <v>1846</v>
      </c>
    </row>
    <row r="92" spans="1:15" ht="15" customHeight="1" x14ac:dyDescent="0.25">
      <c r="A92" t="s">
        <v>278</v>
      </c>
      <c r="B92" t="s">
        <v>279</v>
      </c>
      <c r="C92" t="s">
        <v>95</v>
      </c>
      <c r="D92" t="s">
        <v>280</v>
      </c>
      <c r="E92" s="2" t="s">
        <v>1388</v>
      </c>
      <c r="F92" s="3">
        <v>45532</v>
      </c>
      <c r="G92" s="3">
        <v>46135</v>
      </c>
      <c r="H92" s="8">
        <v>121456.35</v>
      </c>
      <c r="I92" s="8">
        <v>60728.17</v>
      </c>
      <c r="J92" t="s">
        <v>1821</v>
      </c>
      <c r="K92" t="s">
        <v>1825</v>
      </c>
      <c r="L92" t="s">
        <v>1823</v>
      </c>
      <c r="M92" t="s">
        <v>1838</v>
      </c>
      <c r="N92" t="s">
        <v>1847</v>
      </c>
      <c r="O92" t="s">
        <v>1845</v>
      </c>
    </row>
    <row r="93" spans="1:15" ht="15" customHeight="1" x14ac:dyDescent="0.25">
      <c r="A93" t="s">
        <v>281</v>
      </c>
      <c r="B93" t="s">
        <v>22</v>
      </c>
      <c r="C93" t="s">
        <v>95</v>
      </c>
      <c r="D93" t="s">
        <v>282</v>
      </c>
      <c r="E93" s="2" t="s">
        <v>1389</v>
      </c>
      <c r="F93" s="3">
        <v>45170</v>
      </c>
      <c r="G93" s="3">
        <v>46353</v>
      </c>
      <c r="H93" s="8">
        <v>937780.13</v>
      </c>
      <c r="I93" s="8">
        <v>937780.13</v>
      </c>
      <c r="J93" t="s">
        <v>1821</v>
      </c>
      <c r="K93" t="s">
        <v>1827</v>
      </c>
      <c r="L93" t="s">
        <v>1823</v>
      </c>
      <c r="M93" t="s">
        <v>1828</v>
      </c>
      <c r="N93" t="s">
        <v>1842</v>
      </c>
      <c r="O93" t="s">
        <v>1846</v>
      </c>
    </row>
    <row r="94" spans="1:15" ht="15" customHeight="1" x14ac:dyDescent="0.25">
      <c r="A94" t="s">
        <v>283</v>
      </c>
      <c r="B94" t="s">
        <v>139</v>
      </c>
      <c r="C94" t="s">
        <v>95</v>
      </c>
      <c r="D94" t="s">
        <v>284</v>
      </c>
      <c r="E94" s="2" t="s">
        <v>1390</v>
      </c>
      <c r="F94" s="3">
        <v>44197</v>
      </c>
      <c r="G94" s="3">
        <v>45418</v>
      </c>
      <c r="H94" s="8">
        <v>309629.8</v>
      </c>
      <c r="I94" s="8">
        <v>309629.8</v>
      </c>
      <c r="J94" t="s">
        <v>1821</v>
      </c>
      <c r="K94" t="s">
        <v>1834</v>
      </c>
      <c r="L94" t="s">
        <v>1823</v>
      </c>
      <c r="M94" t="s">
        <v>1835</v>
      </c>
      <c r="N94" t="s">
        <v>1850</v>
      </c>
      <c r="O94" t="s">
        <v>1851</v>
      </c>
    </row>
    <row r="95" spans="1:15" ht="15" customHeight="1" x14ac:dyDescent="0.25">
      <c r="A95" t="s">
        <v>285</v>
      </c>
      <c r="B95" t="s">
        <v>37</v>
      </c>
      <c r="C95" t="s">
        <v>95</v>
      </c>
      <c r="D95" t="s">
        <v>286</v>
      </c>
      <c r="E95" s="2" t="s">
        <v>1391</v>
      </c>
      <c r="F95" s="3">
        <v>45460</v>
      </c>
      <c r="G95" s="3">
        <v>46250</v>
      </c>
      <c r="H95" s="8">
        <v>19231.03</v>
      </c>
      <c r="I95" s="8">
        <v>19231.03</v>
      </c>
      <c r="J95" t="s">
        <v>1821</v>
      </c>
      <c r="K95" t="s">
        <v>1827</v>
      </c>
      <c r="L95" t="s">
        <v>1823</v>
      </c>
      <c r="M95" t="s">
        <v>1830</v>
      </c>
      <c r="N95" t="s">
        <v>1842</v>
      </c>
      <c r="O95" t="s">
        <v>1846</v>
      </c>
    </row>
    <row r="96" spans="1:15" ht="15" customHeight="1" x14ac:dyDescent="0.25">
      <c r="A96" t="s">
        <v>287</v>
      </c>
      <c r="B96" t="s">
        <v>9</v>
      </c>
      <c r="C96" t="s">
        <v>95</v>
      </c>
      <c r="D96" t="s">
        <v>288</v>
      </c>
      <c r="E96" s="2" t="s">
        <v>1392</v>
      </c>
      <c r="F96" s="3">
        <v>44830</v>
      </c>
      <c r="G96" s="3">
        <v>45540</v>
      </c>
      <c r="H96" s="8">
        <v>105581.16</v>
      </c>
      <c r="I96" s="8">
        <v>105581.16</v>
      </c>
      <c r="J96" t="s">
        <v>1821</v>
      </c>
      <c r="K96" t="s">
        <v>1827</v>
      </c>
      <c r="L96" t="s">
        <v>1823</v>
      </c>
      <c r="M96" t="s">
        <v>1828</v>
      </c>
      <c r="N96" t="s">
        <v>1842</v>
      </c>
      <c r="O96" t="s">
        <v>1846</v>
      </c>
    </row>
    <row r="97" spans="1:15" ht="15" customHeight="1" x14ac:dyDescent="0.25">
      <c r="A97" t="s">
        <v>289</v>
      </c>
      <c r="B97" t="s">
        <v>37</v>
      </c>
      <c r="C97" t="s">
        <v>95</v>
      </c>
      <c r="D97" t="s">
        <v>290</v>
      </c>
      <c r="E97" s="2" t="s">
        <v>1393</v>
      </c>
      <c r="F97" s="3">
        <v>45468</v>
      </c>
      <c r="G97" s="3">
        <v>46611</v>
      </c>
      <c r="H97" s="8">
        <v>1369463.54</v>
      </c>
      <c r="I97" s="8">
        <v>1369463.54</v>
      </c>
      <c r="J97" t="s">
        <v>1821</v>
      </c>
      <c r="K97" t="s">
        <v>1827</v>
      </c>
      <c r="L97" t="s">
        <v>1823</v>
      </c>
      <c r="M97" t="s">
        <v>1830</v>
      </c>
      <c r="N97" t="s">
        <v>1842</v>
      </c>
      <c r="O97" t="s">
        <v>1846</v>
      </c>
    </row>
    <row r="98" spans="1:15" ht="15" customHeight="1" x14ac:dyDescent="0.25">
      <c r="A98" t="s">
        <v>291</v>
      </c>
      <c r="B98" t="s">
        <v>20</v>
      </c>
      <c r="C98" t="s">
        <v>95</v>
      </c>
      <c r="D98" t="s">
        <v>292</v>
      </c>
      <c r="E98" s="2" t="s">
        <v>1394</v>
      </c>
      <c r="F98" s="3">
        <v>45197</v>
      </c>
      <c r="G98" s="3">
        <v>46367</v>
      </c>
      <c r="H98" s="8">
        <v>267525.98</v>
      </c>
      <c r="I98" s="8">
        <v>267525.98</v>
      </c>
      <c r="J98" t="s">
        <v>1821</v>
      </c>
      <c r="K98" t="s">
        <v>1827</v>
      </c>
      <c r="L98" t="s">
        <v>1823</v>
      </c>
      <c r="M98" t="s">
        <v>1828</v>
      </c>
      <c r="N98" t="s">
        <v>1842</v>
      </c>
      <c r="O98" t="s">
        <v>1846</v>
      </c>
    </row>
    <row r="99" spans="1:15" ht="15" customHeight="1" x14ac:dyDescent="0.25">
      <c r="A99" t="s">
        <v>293</v>
      </c>
      <c r="B99" t="s">
        <v>42</v>
      </c>
      <c r="C99" t="s">
        <v>95</v>
      </c>
      <c r="D99" t="s">
        <v>294</v>
      </c>
      <c r="E99" s="2" t="s">
        <v>1395</v>
      </c>
      <c r="F99" s="3">
        <v>45467</v>
      </c>
      <c r="G99" s="3">
        <v>45947</v>
      </c>
      <c r="H99" s="8">
        <v>64218.66</v>
      </c>
      <c r="I99" s="8">
        <v>64218.66</v>
      </c>
      <c r="J99" t="s">
        <v>1821</v>
      </c>
      <c r="K99" t="s">
        <v>1827</v>
      </c>
      <c r="L99" t="s">
        <v>1823</v>
      </c>
      <c r="M99" t="s">
        <v>1832</v>
      </c>
      <c r="N99" t="s">
        <v>1842</v>
      </c>
      <c r="O99" t="s">
        <v>1846</v>
      </c>
    </row>
    <row r="100" spans="1:15" ht="15" customHeight="1" x14ac:dyDescent="0.25">
      <c r="A100" t="s">
        <v>295</v>
      </c>
      <c r="B100" t="s">
        <v>20</v>
      </c>
      <c r="C100" t="s">
        <v>95</v>
      </c>
      <c r="D100" t="s">
        <v>296</v>
      </c>
      <c r="E100" s="2" t="s">
        <v>1396</v>
      </c>
      <c r="F100" s="3">
        <v>45197</v>
      </c>
      <c r="G100" s="3">
        <v>46143</v>
      </c>
      <c r="H100" s="8">
        <v>24952.52</v>
      </c>
      <c r="I100" s="8">
        <v>24952.52</v>
      </c>
      <c r="J100" t="s">
        <v>1821</v>
      </c>
      <c r="K100" t="s">
        <v>1827</v>
      </c>
      <c r="L100" t="s">
        <v>1823</v>
      </c>
      <c r="M100" t="s">
        <v>1828</v>
      </c>
      <c r="N100" t="s">
        <v>1842</v>
      </c>
      <c r="O100" t="s">
        <v>1846</v>
      </c>
    </row>
    <row r="101" spans="1:15" ht="15" customHeight="1" x14ac:dyDescent="0.25">
      <c r="A101" t="s">
        <v>297</v>
      </c>
      <c r="B101" t="s">
        <v>42</v>
      </c>
      <c r="C101" t="s">
        <v>95</v>
      </c>
      <c r="D101" t="s">
        <v>298</v>
      </c>
      <c r="E101" s="2" t="s">
        <v>1397</v>
      </c>
      <c r="F101" s="3">
        <v>45461</v>
      </c>
      <c r="G101" s="3">
        <v>46007</v>
      </c>
      <c r="H101" s="8">
        <v>38882.86</v>
      </c>
      <c r="I101" s="8">
        <v>38882.86</v>
      </c>
      <c r="J101" t="s">
        <v>1821</v>
      </c>
      <c r="K101" t="s">
        <v>1827</v>
      </c>
      <c r="L101" t="s">
        <v>1823</v>
      </c>
      <c r="M101" t="s">
        <v>1832</v>
      </c>
      <c r="N101" t="s">
        <v>1842</v>
      </c>
      <c r="O101" t="s">
        <v>1846</v>
      </c>
    </row>
    <row r="102" spans="1:15" ht="15" customHeight="1" x14ac:dyDescent="0.25">
      <c r="A102" t="s">
        <v>299</v>
      </c>
      <c r="B102" t="s">
        <v>17</v>
      </c>
      <c r="C102" t="s">
        <v>95</v>
      </c>
      <c r="D102" t="s">
        <v>300</v>
      </c>
      <c r="E102" s="2" t="s">
        <v>1398</v>
      </c>
      <c r="F102" s="3">
        <v>45196</v>
      </c>
      <c r="G102" s="3">
        <v>45757</v>
      </c>
      <c r="H102" s="8">
        <v>13955.58</v>
      </c>
      <c r="I102" s="8">
        <v>13955.58</v>
      </c>
      <c r="J102" t="s">
        <v>1821</v>
      </c>
      <c r="K102" t="s">
        <v>1827</v>
      </c>
      <c r="L102" t="s">
        <v>1823</v>
      </c>
      <c r="M102" t="s">
        <v>1838</v>
      </c>
      <c r="N102" t="s">
        <v>1842</v>
      </c>
      <c r="O102" t="s">
        <v>1846</v>
      </c>
    </row>
    <row r="103" spans="1:15" ht="15" customHeight="1" x14ac:dyDescent="0.25">
      <c r="A103" t="s">
        <v>301</v>
      </c>
      <c r="B103" t="s">
        <v>17</v>
      </c>
      <c r="C103" t="s">
        <v>95</v>
      </c>
      <c r="D103" t="s">
        <v>300</v>
      </c>
      <c r="E103" s="2" t="s">
        <v>1399</v>
      </c>
      <c r="F103" s="3">
        <v>45785</v>
      </c>
      <c r="G103" s="3">
        <v>46896</v>
      </c>
      <c r="H103" s="8">
        <v>321935.8</v>
      </c>
      <c r="I103" s="8">
        <v>321935.8</v>
      </c>
      <c r="J103" t="s">
        <v>1821</v>
      </c>
      <c r="K103" t="s">
        <v>1827</v>
      </c>
      <c r="L103" t="s">
        <v>1823</v>
      </c>
      <c r="M103" t="s">
        <v>1838</v>
      </c>
      <c r="N103" t="s">
        <v>1842</v>
      </c>
      <c r="O103" t="s">
        <v>1846</v>
      </c>
    </row>
    <row r="104" spans="1:15" ht="15" customHeight="1" x14ac:dyDescent="0.25">
      <c r="A104" t="s">
        <v>302</v>
      </c>
      <c r="B104" t="s">
        <v>117</v>
      </c>
      <c r="C104" t="s">
        <v>95</v>
      </c>
      <c r="D104" t="s">
        <v>303</v>
      </c>
      <c r="E104" s="2" t="s">
        <v>1400</v>
      </c>
      <c r="F104" s="3">
        <v>45230</v>
      </c>
      <c r="G104" s="3">
        <v>46398</v>
      </c>
      <c r="H104" s="8">
        <v>342469.98</v>
      </c>
      <c r="I104" s="8">
        <v>342469.98</v>
      </c>
      <c r="J104" t="s">
        <v>1821</v>
      </c>
      <c r="K104" t="s">
        <v>1825</v>
      </c>
      <c r="L104" t="s">
        <v>1823</v>
      </c>
      <c r="M104" t="s">
        <v>1829</v>
      </c>
      <c r="N104" t="s">
        <v>1842</v>
      </c>
      <c r="O104" t="s">
        <v>1852</v>
      </c>
    </row>
    <row r="105" spans="1:15" ht="15" customHeight="1" x14ac:dyDescent="0.25">
      <c r="A105" t="s">
        <v>304</v>
      </c>
      <c r="B105" t="s">
        <v>117</v>
      </c>
      <c r="C105" t="s">
        <v>95</v>
      </c>
      <c r="D105" t="s">
        <v>305</v>
      </c>
      <c r="E105" s="2" t="s">
        <v>1401</v>
      </c>
      <c r="F105" s="3">
        <v>45225</v>
      </c>
      <c r="G105" s="3">
        <v>46416</v>
      </c>
      <c r="H105" s="8">
        <v>469516.13</v>
      </c>
      <c r="I105" s="8">
        <v>469516.13</v>
      </c>
      <c r="J105" t="s">
        <v>1821</v>
      </c>
      <c r="K105" t="s">
        <v>1825</v>
      </c>
      <c r="L105" t="s">
        <v>1823</v>
      </c>
      <c r="M105" t="s">
        <v>1829</v>
      </c>
      <c r="N105" t="s">
        <v>1842</v>
      </c>
      <c r="O105" t="s">
        <v>1852</v>
      </c>
    </row>
    <row r="106" spans="1:15" ht="15" customHeight="1" x14ac:dyDescent="0.25">
      <c r="A106" t="s">
        <v>306</v>
      </c>
      <c r="B106" t="s">
        <v>307</v>
      </c>
      <c r="C106" t="s">
        <v>95</v>
      </c>
      <c r="D106" t="s">
        <v>308</v>
      </c>
      <c r="E106" s="2" t="s">
        <v>1402</v>
      </c>
      <c r="F106" s="3">
        <v>45655</v>
      </c>
      <c r="G106" s="3">
        <v>46275</v>
      </c>
      <c r="H106" s="8">
        <v>17673.759999999998</v>
      </c>
      <c r="I106" s="8">
        <v>8836.8799999999992</v>
      </c>
      <c r="J106" t="s">
        <v>1821</v>
      </c>
      <c r="K106" t="s">
        <v>1825</v>
      </c>
      <c r="L106" t="s">
        <v>1823</v>
      </c>
      <c r="M106" t="s">
        <v>1832</v>
      </c>
      <c r="N106" t="s">
        <v>1844</v>
      </c>
      <c r="O106" t="s">
        <v>1845</v>
      </c>
    </row>
    <row r="107" spans="1:15" ht="15" customHeight="1" x14ac:dyDescent="0.25">
      <c r="A107" t="s">
        <v>309</v>
      </c>
      <c r="B107" t="s">
        <v>310</v>
      </c>
      <c r="C107" t="s">
        <v>311</v>
      </c>
      <c r="D107" t="s">
        <v>312</v>
      </c>
      <c r="E107" s="2" t="s">
        <v>1403</v>
      </c>
      <c r="F107" s="3">
        <v>45656</v>
      </c>
      <c r="G107" s="3">
        <v>46282</v>
      </c>
      <c r="H107" s="8">
        <v>30167.33</v>
      </c>
      <c r="I107" s="8">
        <v>24133.86</v>
      </c>
      <c r="J107" t="s">
        <v>1821</v>
      </c>
      <c r="K107" t="s">
        <v>1825</v>
      </c>
      <c r="L107" t="s">
        <v>1823</v>
      </c>
      <c r="M107" t="s">
        <v>1837</v>
      </c>
      <c r="N107" t="s">
        <v>1844</v>
      </c>
      <c r="O107" t="s">
        <v>1845</v>
      </c>
    </row>
    <row r="108" spans="1:15" ht="15" customHeight="1" x14ac:dyDescent="0.25">
      <c r="A108" t="s">
        <v>313</v>
      </c>
      <c r="B108" t="s">
        <v>314</v>
      </c>
      <c r="C108" t="s">
        <v>315</v>
      </c>
      <c r="D108" t="s">
        <v>316</v>
      </c>
      <c r="E108" s="2" t="s">
        <v>1404</v>
      </c>
      <c r="F108" s="3">
        <v>45504</v>
      </c>
      <c r="G108" s="3">
        <v>45785</v>
      </c>
      <c r="H108" s="8">
        <v>40307.69</v>
      </c>
      <c r="I108" s="8">
        <v>32246.15</v>
      </c>
      <c r="J108" t="s">
        <v>1821</v>
      </c>
      <c r="K108" t="s">
        <v>1825</v>
      </c>
      <c r="L108" t="s">
        <v>1823</v>
      </c>
      <c r="M108" t="s">
        <v>1828</v>
      </c>
      <c r="N108" t="s">
        <v>1844</v>
      </c>
      <c r="O108" t="s">
        <v>1845</v>
      </c>
    </row>
    <row r="109" spans="1:15" ht="15" customHeight="1" x14ac:dyDescent="0.25">
      <c r="A109" t="s">
        <v>317</v>
      </c>
      <c r="B109" t="s">
        <v>139</v>
      </c>
      <c r="C109" t="s">
        <v>95</v>
      </c>
      <c r="D109" t="s">
        <v>318</v>
      </c>
      <c r="E109" s="2" t="s">
        <v>1405</v>
      </c>
      <c r="F109" s="3">
        <v>44197</v>
      </c>
      <c r="G109" s="3">
        <v>45790</v>
      </c>
      <c r="H109" s="8">
        <v>998239.71</v>
      </c>
      <c r="I109" s="8">
        <v>998239.71</v>
      </c>
      <c r="J109" t="s">
        <v>1821</v>
      </c>
      <c r="K109" t="s">
        <v>1834</v>
      </c>
      <c r="L109" t="s">
        <v>1823</v>
      </c>
      <c r="M109" t="s">
        <v>1835</v>
      </c>
      <c r="N109" t="s">
        <v>1850</v>
      </c>
      <c r="O109" t="s">
        <v>1851</v>
      </c>
    </row>
    <row r="110" spans="1:15" ht="15" customHeight="1" x14ac:dyDescent="0.25">
      <c r="A110" t="s">
        <v>319</v>
      </c>
      <c r="B110" t="s">
        <v>320</v>
      </c>
      <c r="C110" t="s">
        <v>50</v>
      </c>
      <c r="D110" t="s">
        <v>321</v>
      </c>
      <c r="E110" s="2" t="s">
        <v>1406</v>
      </c>
      <c r="F110" s="3">
        <v>45614</v>
      </c>
      <c r="G110" s="3">
        <v>46185</v>
      </c>
      <c r="H110" s="8">
        <v>44249.57</v>
      </c>
      <c r="I110" s="8">
        <v>22124.78</v>
      </c>
      <c r="J110" t="s">
        <v>1821</v>
      </c>
      <c r="K110" t="s">
        <v>1825</v>
      </c>
      <c r="L110" t="s">
        <v>1823</v>
      </c>
      <c r="M110" t="s">
        <v>1832</v>
      </c>
      <c r="N110" t="s">
        <v>1844</v>
      </c>
      <c r="O110" t="s">
        <v>1845</v>
      </c>
    </row>
    <row r="111" spans="1:15" ht="15" customHeight="1" x14ac:dyDescent="0.25">
      <c r="A111" t="s">
        <v>322</v>
      </c>
      <c r="B111" t="s">
        <v>15</v>
      </c>
      <c r="C111" t="s">
        <v>95</v>
      </c>
      <c r="D111" t="s">
        <v>323</v>
      </c>
      <c r="E111" s="2" t="s">
        <v>1407</v>
      </c>
      <c r="F111" s="3">
        <v>45545</v>
      </c>
      <c r="G111" s="3">
        <v>46025</v>
      </c>
      <c r="H111" s="8">
        <v>23132.63</v>
      </c>
      <c r="I111" s="8">
        <v>23132.63</v>
      </c>
      <c r="J111" t="s">
        <v>1821</v>
      </c>
      <c r="K111" t="s">
        <v>1827</v>
      </c>
      <c r="L111" t="s">
        <v>1823</v>
      </c>
      <c r="M111" t="s">
        <v>1838</v>
      </c>
      <c r="N111" t="s">
        <v>1842</v>
      </c>
      <c r="O111" t="s">
        <v>1846</v>
      </c>
    </row>
    <row r="112" spans="1:15" ht="15" customHeight="1" x14ac:dyDescent="0.25">
      <c r="A112" t="s">
        <v>324</v>
      </c>
      <c r="B112" t="s">
        <v>16</v>
      </c>
      <c r="C112" t="s">
        <v>95</v>
      </c>
      <c r="D112" t="s">
        <v>325</v>
      </c>
      <c r="E112" s="2" t="s">
        <v>1408</v>
      </c>
      <c r="F112" s="3">
        <v>44816</v>
      </c>
      <c r="G112" s="3">
        <v>45979</v>
      </c>
      <c r="H112" s="8">
        <v>0</v>
      </c>
      <c r="I112" s="8">
        <v>0</v>
      </c>
      <c r="J112" t="s">
        <v>1821</v>
      </c>
      <c r="K112" t="s">
        <v>1827</v>
      </c>
      <c r="L112" t="s">
        <v>1823</v>
      </c>
      <c r="M112" t="s">
        <v>1826</v>
      </c>
      <c r="N112" t="s">
        <v>1842</v>
      </c>
      <c r="O112" t="s">
        <v>1846</v>
      </c>
    </row>
    <row r="113" spans="1:15" ht="15" customHeight="1" x14ac:dyDescent="0.25">
      <c r="A113" t="s">
        <v>326</v>
      </c>
      <c r="B113" t="s">
        <v>39</v>
      </c>
      <c r="C113" t="s">
        <v>95</v>
      </c>
      <c r="D113" t="s">
        <v>327</v>
      </c>
      <c r="E113" s="2" t="s">
        <v>1409</v>
      </c>
      <c r="F113" s="3">
        <v>45197</v>
      </c>
      <c r="G113" s="3">
        <v>46353</v>
      </c>
      <c r="H113" s="8">
        <v>0</v>
      </c>
      <c r="I113" s="8">
        <v>0</v>
      </c>
      <c r="J113" t="s">
        <v>1821</v>
      </c>
      <c r="K113" t="s">
        <v>1827</v>
      </c>
      <c r="L113" t="s">
        <v>1823</v>
      </c>
      <c r="M113" t="s">
        <v>1838</v>
      </c>
      <c r="N113" t="s">
        <v>1842</v>
      </c>
      <c r="O113" t="s">
        <v>1846</v>
      </c>
    </row>
    <row r="114" spans="1:15" ht="15" customHeight="1" x14ac:dyDescent="0.25">
      <c r="A114" t="s">
        <v>328</v>
      </c>
      <c r="B114" t="s">
        <v>39</v>
      </c>
      <c r="C114" t="s">
        <v>95</v>
      </c>
      <c r="D114" t="s">
        <v>329</v>
      </c>
      <c r="E114" s="2" t="s">
        <v>1410</v>
      </c>
      <c r="F114" s="3">
        <v>45838</v>
      </c>
      <c r="G114" s="3">
        <v>46959</v>
      </c>
      <c r="H114" s="8">
        <v>1092181.6599999999</v>
      </c>
      <c r="I114" s="8">
        <v>1092181.6599999999</v>
      </c>
      <c r="J114" t="s">
        <v>1821</v>
      </c>
      <c r="K114" t="s">
        <v>1827</v>
      </c>
      <c r="L114" t="s">
        <v>1823</v>
      </c>
      <c r="M114" t="s">
        <v>1838</v>
      </c>
      <c r="N114" t="s">
        <v>1842</v>
      </c>
      <c r="O114" t="s">
        <v>1846</v>
      </c>
    </row>
    <row r="115" spans="1:15" ht="15" customHeight="1" x14ac:dyDescent="0.25">
      <c r="A115" t="s">
        <v>330</v>
      </c>
      <c r="B115" t="s">
        <v>17</v>
      </c>
      <c r="C115" t="s">
        <v>95</v>
      </c>
      <c r="D115" t="s">
        <v>47</v>
      </c>
      <c r="E115" s="2" t="s">
        <v>1411</v>
      </c>
      <c r="F115" s="3">
        <v>44833</v>
      </c>
      <c r="G115" s="3">
        <v>46387</v>
      </c>
      <c r="H115" s="8">
        <v>196900.95</v>
      </c>
      <c r="I115" s="8">
        <v>196900.95</v>
      </c>
      <c r="J115" t="s">
        <v>1821</v>
      </c>
      <c r="K115" t="s">
        <v>1827</v>
      </c>
      <c r="L115" t="s">
        <v>1823</v>
      </c>
      <c r="M115" t="s">
        <v>1838</v>
      </c>
      <c r="N115" t="s">
        <v>1842</v>
      </c>
      <c r="O115" t="s">
        <v>1846</v>
      </c>
    </row>
    <row r="116" spans="1:15" ht="15" customHeight="1" x14ac:dyDescent="0.25">
      <c r="A116" t="s">
        <v>331</v>
      </c>
      <c r="B116" t="s">
        <v>12</v>
      </c>
      <c r="C116" t="s">
        <v>95</v>
      </c>
      <c r="D116" t="s">
        <v>332</v>
      </c>
      <c r="E116" s="2" t="s">
        <v>1412</v>
      </c>
      <c r="F116" s="3">
        <v>45475</v>
      </c>
      <c r="G116" s="3">
        <v>46199</v>
      </c>
      <c r="H116" s="8">
        <v>31396.97</v>
      </c>
      <c r="I116" s="8">
        <v>31396.97</v>
      </c>
      <c r="J116" t="s">
        <v>1821</v>
      </c>
      <c r="K116" t="s">
        <v>1827</v>
      </c>
      <c r="L116" t="s">
        <v>1823</v>
      </c>
      <c r="M116" t="s">
        <v>1828</v>
      </c>
      <c r="N116" t="s">
        <v>1842</v>
      </c>
      <c r="O116" t="s">
        <v>1846</v>
      </c>
    </row>
    <row r="117" spans="1:15" ht="15" customHeight="1" x14ac:dyDescent="0.25">
      <c r="A117" t="s">
        <v>333</v>
      </c>
      <c r="B117" t="s">
        <v>11</v>
      </c>
      <c r="C117" t="s">
        <v>95</v>
      </c>
      <c r="D117" t="s">
        <v>334</v>
      </c>
      <c r="E117" s="2" t="s">
        <v>1413</v>
      </c>
      <c r="F117" s="3">
        <v>45197</v>
      </c>
      <c r="G117" s="3">
        <v>46368</v>
      </c>
      <c r="H117" s="8">
        <v>154529.60999999999</v>
      </c>
      <c r="I117" s="8">
        <v>154529.60999999999</v>
      </c>
      <c r="J117" t="s">
        <v>1821</v>
      </c>
      <c r="K117" t="s">
        <v>1827</v>
      </c>
      <c r="L117" t="s">
        <v>1823</v>
      </c>
      <c r="M117" t="s">
        <v>1838</v>
      </c>
      <c r="N117" t="s">
        <v>1842</v>
      </c>
      <c r="O117" t="s">
        <v>1846</v>
      </c>
    </row>
    <row r="118" spans="1:15" ht="15" customHeight="1" x14ac:dyDescent="0.25">
      <c r="A118" t="s">
        <v>335</v>
      </c>
      <c r="B118" t="s">
        <v>32</v>
      </c>
      <c r="C118" t="s">
        <v>95</v>
      </c>
      <c r="D118" t="s">
        <v>336</v>
      </c>
      <c r="E118" s="2" t="s">
        <v>1414</v>
      </c>
      <c r="F118" s="3">
        <v>45545</v>
      </c>
      <c r="G118" s="3">
        <v>46266</v>
      </c>
      <c r="H118" s="8">
        <v>20042.099999999999</v>
      </c>
      <c r="I118" s="8">
        <v>20042.099999999999</v>
      </c>
      <c r="J118" t="s">
        <v>1821</v>
      </c>
      <c r="K118" t="s">
        <v>1827</v>
      </c>
      <c r="L118" t="s">
        <v>1823</v>
      </c>
      <c r="M118" t="s">
        <v>1830</v>
      </c>
      <c r="N118" t="s">
        <v>1842</v>
      </c>
      <c r="O118" t="s">
        <v>1846</v>
      </c>
    </row>
    <row r="119" spans="1:15" ht="15" customHeight="1" x14ac:dyDescent="0.25">
      <c r="A119" t="s">
        <v>337</v>
      </c>
      <c r="B119" t="s">
        <v>3</v>
      </c>
      <c r="C119" t="s">
        <v>95</v>
      </c>
      <c r="D119" t="s">
        <v>338</v>
      </c>
      <c r="E119" s="2" t="s">
        <v>1415</v>
      </c>
      <c r="F119" s="3">
        <v>45187</v>
      </c>
      <c r="G119" s="3">
        <v>46341</v>
      </c>
      <c r="H119" s="8">
        <v>107163.48</v>
      </c>
      <c r="I119" s="8">
        <v>107163.48</v>
      </c>
      <c r="J119" t="s">
        <v>1821</v>
      </c>
      <c r="K119" t="s">
        <v>1827</v>
      </c>
      <c r="L119" t="s">
        <v>1823</v>
      </c>
      <c r="M119" t="s">
        <v>1826</v>
      </c>
      <c r="N119" t="s">
        <v>1842</v>
      </c>
      <c r="O119" t="s">
        <v>1846</v>
      </c>
    </row>
    <row r="120" spans="1:15" ht="15" customHeight="1" x14ac:dyDescent="0.25">
      <c r="A120" t="s">
        <v>339</v>
      </c>
      <c r="B120" t="s">
        <v>10</v>
      </c>
      <c r="C120" t="s">
        <v>95</v>
      </c>
      <c r="D120" t="s">
        <v>340</v>
      </c>
      <c r="E120" s="2" t="s">
        <v>1416</v>
      </c>
      <c r="F120" s="3">
        <v>45476</v>
      </c>
      <c r="G120" s="3">
        <v>45941</v>
      </c>
      <c r="H120" s="8">
        <v>33247.93</v>
      </c>
      <c r="I120" s="8">
        <v>33247.93</v>
      </c>
      <c r="J120" t="s">
        <v>1821</v>
      </c>
      <c r="K120" t="s">
        <v>1827</v>
      </c>
      <c r="L120" t="s">
        <v>1823</v>
      </c>
      <c r="M120" t="s">
        <v>1826</v>
      </c>
      <c r="N120" t="s">
        <v>1842</v>
      </c>
      <c r="O120" t="s">
        <v>1846</v>
      </c>
    </row>
    <row r="121" spans="1:15" ht="15" customHeight="1" x14ac:dyDescent="0.25">
      <c r="A121" t="s">
        <v>341</v>
      </c>
      <c r="B121" t="s">
        <v>10</v>
      </c>
      <c r="C121" t="s">
        <v>95</v>
      </c>
      <c r="D121" t="s">
        <v>342</v>
      </c>
      <c r="E121" s="2" t="s">
        <v>1417</v>
      </c>
      <c r="F121" s="3">
        <v>45758</v>
      </c>
      <c r="G121" s="3">
        <v>46192</v>
      </c>
      <c r="H121" s="8">
        <v>44556.92</v>
      </c>
      <c r="I121" s="8">
        <v>44556.92</v>
      </c>
      <c r="J121" t="s">
        <v>1821</v>
      </c>
      <c r="K121" t="s">
        <v>1827</v>
      </c>
      <c r="L121" t="s">
        <v>1823</v>
      </c>
      <c r="M121" t="s">
        <v>1826</v>
      </c>
      <c r="N121" t="s">
        <v>1842</v>
      </c>
      <c r="O121" t="s">
        <v>1846</v>
      </c>
    </row>
    <row r="122" spans="1:15" ht="15" customHeight="1" x14ac:dyDescent="0.25">
      <c r="A122" t="s">
        <v>343</v>
      </c>
      <c r="B122" t="s">
        <v>31</v>
      </c>
      <c r="C122" t="s">
        <v>95</v>
      </c>
      <c r="D122" t="s">
        <v>344</v>
      </c>
      <c r="E122" s="2" t="s">
        <v>1418</v>
      </c>
      <c r="F122" s="3">
        <v>44834</v>
      </c>
      <c r="G122" s="3">
        <v>45992</v>
      </c>
      <c r="H122" s="8">
        <v>22610.63</v>
      </c>
      <c r="I122" s="8">
        <v>22610.63</v>
      </c>
      <c r="J122" t="s">
        <v>1821</v>
      </c>
      <c r="K122" t="s">
        <v>1827</v>
      </c>
      <c r="L122" t="s">
        <v>1823</v>
      </c>
      <c r="M122" t="s">
        <v>1830</v>
      </c>
      <c r="N122" t="s">
        <v>1842</v>
      </c>
      <c r="O122" t="s">
        <v>1846</v>
      </c>
    </row>
    <row r="123" spans="1:15" ht="15" customHeight="1" x14ac:dyDescent="0.25">
      <c r="A123" t="s">
        <v>345</v>
      </c>
      <c r="B123" t="s">
        <v>17</v>
      </c>
      <c r="C123" t="s">
        <v>95</v>
      </c>
      <c r="D123" t="s">
        <v>346</v>
      </c>
      <c r="E123" s="2" t="s">
        <v>1419</v>
      </c>
      <c r="F123" s="3">
        <v>44833</v>
      </c>
      <c r="G123" s="3">
        <v>46387</v>
      </c>
      <c r="H123" s="8">
        <v>209335.46</v>
      </c>
      <c r="I123" s="8">
        <v>209335.46</v>
      </c>
      <c r="J123" t="s">
        <v>1821</v>
      </c>
      <c r="K123" t="s">
        <v>1827</v>
      </c>
      <c r="L123" t="s">
        <v>1823</v>
      </c>
      <c r="M123" t="s">
        <v>1838</v>
      </c>
      <c r="N123" t="s">
        <v>1842</v>
      </c>
      <c r="O123" t="s">
        <v>1846</v>
      </c>
    </row>
    <row r="124" spans="1:15" ht="15" customHeight="1" x14ac:dyDescent="0.25">
      <c r="A124" t="s">
        <v>347</v>
      </c>
      <c r="B124" t="s">
        <v>43</v>
      </c>
      <c r="C124" t="s">
        <v>95</v>
      </c>
      <c r="D124" t="s">
        <v>348</v>
      </c>
      <c r="E124" s="2" t="s">
        <v>1420</v>
      </c>
      <c r="F124" s="3">
        <v>45908</v>
      </c>
      <c r="G124" s="3">
        <v>46315</v>
      </c>
      <c r="H124" s="8">
        <v>13396.57</v>
      </c>
      <c r="I124" s="8">
        <v>13396.57</v>
      </c>
      <c r="J124" t="s">
        <v>1821</v>
      </c>
      <c r="K124" t="s">
        <v>1827</v>
      </c>
      <c r="L124" t="s">
        <v>1823</v>
      </c>
      <c r="M124" t="s">
        <v>1836</v>
      </c>
      <c r="N124" t="s">
        <v>1842</v>
      </c>
      <c r="O124" t="s">
        <v>1846</v>
      </c>
    </row>
    <row r="125" spans="1:15" ht="15" customHeight="1" x14ac:dyDescent="0.25">
      <c r="A125" t="s">
        <v>349</v>
      </c>
      <c r="B125" t="s">
        <v>43</v>
      </c>
      <c r="C125" t="s">
        <v>95</v>
      </c>
      <c r="D125" t="s">
        <v>350</v>
      </c>
      <c r="E125" s="2" t="s">
        <v>1421</v>
      </c>
      <c r="F125" s="3">
        <v>45905</v>
      </c>
      <c r="G125" s="3">
        <v>46315</v>
      </c>
      <c r="H125" s="8">
        <v>13396.57</v>
      </c>
      <c r="I125" s="8">
        <v>13396.57</v>
      </c>
      <c r="J125" t="s">
        <v>1821</v>
      </c>
      <c r="K125" t="s">
        <v>1827</v>
      </c>
      <c r="L125" t="s">
        <v>1823</v>
      </c>
      <c r="M125" t="s">
        <v>1836</v>
      </c>
      <c r="N125" t="s">
        <v>1842</v>
      </c>
      <c r="O125" t="s">
        <v>1846</v>
      </c>
    </row>
    <row r="126" spans="1:15" ht="15" customHeight="1" x14ac:dyDescent="0.25">
      <c r="A126" t="s">
        <v>351</v>
      </c>
      <c r="B126" t="s">
        <v>43</v>
      </c>
      <c r="C126" t="s">
        <v>95</v>
      </c>
      <c r="D126" t="s">
        <v>352</v>
      </c>
      <c r="E126" s="2" t="s">
        <v>1422</v>
      </c>
      <c r="F126" s="3">
        <v>45908</v>
      </c>
      <c r="G126" s="3">
        <v>46315</v>
      </c>
      <c r="H126" s="8">
        <v>13396.57</v>
      </c>
      <c r="I126" s="8">
        <v>13396.57</v>
      </c>
      <c r="J126" t="s">
        <v>1821</v>
      </c>
      <c r="K126" t="s">
        <v>1827</v>
      </c>
      <c r="L126" t="s">
        <v>1823</v>
      </c>
      <c r="M126" t="s">
        <v>1836</v>
      </c>
      <c r="N126" t="s">
        <v>1842</v>
      </c>
      <c r="O126" t="s">
        <v>1846</v>
      </c>
    </row>
    <row r="127" spans="1:15" ht="15" customHeight="1" x14ac:dyDescent="0.25">
      <c r="A127" t="s">
        <v>353</v>
      </c>
      <c r="B127" t="s">
        <v>10</v>
      </c>
      <c r="C127" t="s">
        <v>95</v>
      </c>
      <c r="D127" t="s">
        <v>354</v>
      </c>
      <c r="E127" s="2" t="s">
        <v>1423</v>
      </c>
      <c r="F127" s="3">
        <v>45517</v>
      </c>
      <c r="G127" s="3">
        <v>46361</v>
      </c>
      <c r="H127" s="8">
        <v>88615.06</v>
      </c>
      <c r="I127" s="8">
        <v>88615.06</v>
      </c>
      <c r="J127" t="s">
        <v>1821</v>
      </c>
      <c r="K127" t="s">
        <v>1827</v>
      </c>
      <c r="L127" t="s">
        <v>1823</v>
      </c>
      <c r="M127" t="s">
        <v>1826</v>
      </c>
      <c r="N127" t="s">
        <v>1842</v>
      </c>
      <c r="O127" t="s">
        <v>1846</v>
      </c>
    </row>
    <row r="128" spans="1:15" ht="15" customHeight="1" x14ac:dyDescent="0.25">
      <c r="A128" t="s">
        <v>355</v>
      </c>
      <c r="B128" t="s">
        <v>117</v>
      </c>
      <c r="C128" t="s">
        <v>95</v>
      </c>
      <c r="D128" t="s">
        <v>356</v>
      </c>
      <c r="E128" s="2" t="s">
        <v>1424</v>
      </c>
      <c r="F128" s="3">
        <v>45169</v>
      </c>
      <c r="G128" s="3">
        <v>46368</v>
      </c>
      <c r="H128" s="8">
        <v>251860.07</v>
      </c>
      <c r="I128" s="8">
        <v>251860.07</v>
      </c>
      <c r="J128" t="s">
        <v>1821</v>
      </c>
      <c r="K128" t="s">
        <v>1831</v>
      </c>
      <c r="L128" t="s">
        <v>1823</v>
      </c>
      <c r="M128" t="s">
        <v>1826</v>
      </c>
      <c r="N128" t="s">
        <v>1842</v>
      </c>
      <c r="O128" t="s">
        <v>1849</v>
      </c>
    </row>
    <row r="129" spans="1:15" ht="15" customHeight="1" x14ac:dyDescent="0.25">
      <c r="A129" t="s">
        <v>357</v>
      </c>
      <c r="B129" t="s">
        <v>139</v>
      </c>
      <c r="C129" t="s">
        <v>95</v>
      </c>
      <c r="D129" t="s">
        <v>358</v>
      </c>
      <c r="E129" s="2" t="s">
        <v>1425</v>
      </c>
      <c r="F129" s="3">
        <v>44197</v>
      </c>
      <c r="G129" s="3">
        <v>45439</v>
      </c>
      <c r="H129" s="8">
        <v>134188.85</v>
      </c>
      <c r="I129" s="8">
        <v>134188.85</v>
      </c>
      <c r="J129" t="s">
        <v>1821</v>
      </c>
      <c r="K129" t="s">
        <v>1834</v>
      </c>
      <c r="L129" t="s">
        <v>1823</v>
      </c>
      <c r="M129" t="s">
        <v>1835</v>
      </c>
      <c r="N129" t="s">
        <v>1850</v>
      </c>
      <c r="O129" t="s">
        <v>1851</v>
      </c>
    </row>
    <row r="130" spans="1:15" ht="15" customHeight="1" x14ac:dyDescent="0.25">
      <c r="A130" t="s">
        <v>359</v>
      </c>
      <c r="B130" t="s">
        <v>360</v>
      </c>
      <c r="C130" t="s">
        <v>68</v>
      </c>
      <c r="D130" t="s">
        <v>361</v>
      </c>
      <c r="E130" s="2" t="s">
        <v>1426</v>
      </c>
      <c r="F130" s="3">
        <v>45054</v>
      </c>
      <c r="G130" s="3">
        <v>45511</v>
      </c>
      <c r="H130" s="8">
        <v>70531.63</v>
      </c>
      <c r="I130" s="8">
        <v>35265.82</v>
      </c>
      <c r="J130" t="s">
        <v>1821</v>
      </c>
      <c r="K130" t="s">
        <v>1825</v>
      </c>
      <c r="L130" t="s">
        <v>1823</v>
      </c>
      <c r="M130" t="s">
        <v>1826</v>
      </c>
      <c r="N130" t="s">
        <v>1844</v>
      </c>
      <c r="O130" t="s">
        <v>1845</v>
      </c>
    </row>
    <row r="131" spans="1:15" ht="15" customHeight="1" x14ac:dyDescent="0.25">
      <c r="A131" t="s">
        <v>362</v>
      </c>
      <c r="B131" t="s">
        <v>363</v>
      </c>
      <c r="C131" t="s">
        <v>364</v>
      </c>
      <c r="D131" t="s">
        <v>365</v>
      </c>
      <c r="E131" s="2" t="s">
        <v>1427</v>
      </c>
      <c r="F131" s="3">
        <v>45630</v>
      </c>
      <c r="G131" s="3">
        <v>45811</v>
      </c>
      <c r="H131" s="8">
        <v>8815.7999999999993</v>
      </c>
      <c r="I131" s="8">
        <v>7052.64</v>
      </c>
      <c r="J131" t="s">
        <v>1821</v>
      </c>
      <c r="K131" t="s">
        <v>1825</v>
      </c>
      <c r="L131" t="s">
        <v>1823</v>
      </c>
      <c r="M131" t="s">
        <v>1826</v>
      </c>
      <c r="N131" t="s">
        <v>1842</v>
      </c>
      <c r="O131" t="s">
        <v>1845</v>
      </c>
    </row>
    <row r="132" spans="1:15" ht="15" customHeight="1" x14ac:dyDescent="0.25">
      <c r="A132" t="s">
        <v>366</v>
      </c>
      <c r="B132" t="s">
        <v>367</v>
      </c>
      <c r="C132" t="s">
        <v>66</v>
      </c>
      <c r="D132" t="s">
        <v>368</v>
      </c>
      <c r="E132" s="2" t="s">
        <v>1428</v>
      </c>
      <c r="F132" s="3">
        <v>45654</v>
      </c>
      <c r="G132" s="3">
        <v>46272</v>
      </c>
      <c r="H132" s="8">
        <v>71945.55</v>
      </c>
      <c r="I132" s="8">
        <v>57556.44</v>
      </c>
      <c r="J132" t="s">
        <v>1821</v>
      </c>
      <c r="K132" t="s">
        <v>1825</v>
      </c>
      <c r="L132" t="s">
        <v>1823</v>
      </c>
      <c r="M132" t="s">
        <v>1826</v>
      </c>
      <c r="N132" t="s">
        <v>1844</v>
      </c>
      <c r="O132" t="s">
        <v>1845</v>
      </c>
    </row>
    <row r="133" spans="1:15" ht="15" customHeight="1" x14ac:dyDescent="0.25">
      <c r="A133" t="s">
        <v>369</v>
      </c>
      <c r="B133" t="s">
        <v>117</v>
      </c>
      <c r="C133" t="s">
        <v>95</v>
      </c>
      <c r="D133" t="s">
        <v>370</v>
      </c>
      <c r="E133" s="2" t="s">
        <v>1429</v>
      </c>
      <c r="F133" s="3">
        <v>45228</v>
      </c>
      <c r="G133" s="3">
        <v>46398</v>
      </c>
      <c r="H133" s="8">
        <v>669943.1</v>
      </c>
      <c r="I133" s="8">
        <v>669943.1</v>
      </c>
      <c r="J133" t="s">
        <v>1821</v>
      </c>
      <c r="K133" t="s">
        <v>1825</v>
      </c>
      <c r="L133" t="s">
        <v>1823</v>
      </c>
      <c r="M133" t="s">
        <v>1826</v>
      </c>
      <c r="N133" t="s">
        <v>1842</v>
      </c>
      <c r="O133" t="s">
        <v>1852</v>
      </c>
    </row>
    <row r="134" spans="1:15" ht="15" customHeight="1" x14ac:dyDescent="0.25">
      <c r="A134" t="s">
        <v>371</v>
      </c>
      <c r="B134" t="s">
        <v>202</v>
      </c>
      <c r="C134" t="s">
        <v>95</v>
      </c>
      <c r="D134" t="s">
        <v>372</v>
      </c>
      <c r="E134" s="2" t="s">
        <v>1430</v>
      </c>
      <c r="F134" s="3">
        <v>45225</v>
      </c>
      <c r="G134" s="3">
        <v>46419</v>
      </c>
      <c r="H134" s="8">
        <v>654298.65</v>
      </c>
      <c r="I134" s="8">
        <v>654298.65</v>
      </c>
      <c r="J134" t="s">
        <v>1821</v>
      </c>
      <c r="K134" t="s">
        <v>1825</v>
      </c>
      <c r="L134" t="s">
        <v>1823</v>
      </c>
      <c r="M134" t="s">
        <v>1833</v>
      </c>
      <c r="N134" t="s">
        <v>1842</v>
      </c>
      <c r="O134" t="s">
        <v>1852</v>
      </c>
    </row>
    <row r="135" spans="1:15" ht="15" customHeight="1" x14ac:dyDescent="0.25">
      <c r="A135" t="s">
        <v>373</v>
      </c>
      <c r="B135" t="s">
        <v>18</v>
      </c>
      <c r="C135" t="s">
        <v>95</v>
      </c>
      <c r="D135" t="s">
        <v>374</v>
      </c>
      <c r="E135" s="2" t="s">
        <v>1431</v>
      </c>
      <c r="F135" s="3">
        <v>44831</v>
      </c>
      <c r="G135" s="3">
        <v>45975</v>
      </c>
      <c r="H135" s="8">
        <v>4837.21</v>
      </c>
      <c r="I135" s="8">
        <v>4837.21</v>
      </c>
      <c r="J135" t="s">
        <v>1821</v>
      </c>
      <c r="K135" t="s">
        <v>1827</v>
      </c>
      <c r="L135" t="s">
        <v>1823</v>
      </c>
      <c r="M135" t="s">
        <v>1830</v>
      </c>
      <c r="N135" t="s">
        <v>1842</v>
      </c>
      <c r="O135" t="s">
        <v>1846</v>
      </c>
    </row>
    <row r="136" spans="1:15" ht="15" customHeight="1" x14ac:dyDescent="0.25">
      <c r="A136" t="s">
        <v>375</v>
      </c>
      <c r="B136" t="s">
        <v>14</v>
      </c>
      <c r="C136" t="s">
        <v>95</v>
      </c>
      <c r="D136" t="s">
        <v>376</v>
      </c>
      <c r="E136" s="2" t="s">
        <v>1432</v>
      </c>
      <c r="F136" s="3">
        <v>45560</v>
      </c>
      <c r="G136" s="3">
        <v>46726</v>
      </c>
      <c r="H136" s="8">
        <v>24739.53</v>
      </c>
      <c r="I136" s="8">
        <v>24739.53</v>
      </c>
      <c r="J136" t="s">
        <v>1821</v>
      </c>
      <c r="K136" t="s">
        <v>1827</v>
      </c>
      <c r="L136" t="s">
        <v>1823</v>
      </c>
      <c r="M136" t="s">
        <v>1828</v>
      </c>
      <c r="N136" t="s">
        <v>1842</v>
      </c>
      <c r="O136" t="s">
        <v>1846</v>
      </c>
    </row>
    <row r="137" spans="1:15" ht="15" customHeight="1" x14ac:dyDescent="0.25">
      <c r="A137" t="s">
        <v>377</v>
      </c>
      <c r="B137" t="s">
        <v>14</v>
      </c>
      <c r="C137" t="s">
        <v>95</v>
      </c>
      <c r="D137" t="s">
        <v>378</v>
      </c>
      <c r="E137" s="2" t="s">
        <v>1433</v>
      </c>
      <c r="F137" s="3">
        <v>45559</v>
      </c>
      <c r="G137" s="3">
        <v>46723</v>
      </c>
      <c r="H137" s="8">
        <v>17317.669999999998</v>
      </c>
      <c r="I137" s="8">
        <v>17317.669999999998</v>
      </c>
      <c r="J137" t="s">
        <v>1821</v>
      </c>
      <c r="K137" t="s">
        <v>1827</v>
      </c>
      <c r="L137" t="s">
        <v>1823</v>
      </c>
      <c r="M137" t="s">
        <v>1828</v>
      </c>
      <c r="N137" t="s">
        <v>1842</v>
      </c>
      <c r="O137" t="s">
        <v>1846</v>
      </c>
    </row>
    <row r="138" spans="1:15" ht="15" customHeight="1" x14ac:dyDescent="0.25">
      <c r="A138" t="s">
        <v>379</v>
      </c>
      <c r="B138" t="s">
        <v>14</v>
      </c>
      <c r="C138" t="s">
        <v>95</v>
      </c>
      <c r="D138" t="s">
        <v>380</v>
      </c>
      <c r="E138" s="2" t="s">
        <v>1434</v>
      </c>
      <c r="F138" s="3">
        <v>45555</v>
      </c>
      <c r="G138" s="3">
        <v>46726</v>
      </c>
      <c r="H138" s="8">
        <v>179740.47</v>
      </c>
      <c r="I138" s="8">
        <v>179740.47</v>
      </c>
      <c r="J138" t="s">
        <v>1821</v>
      </c>
      <c r="K138" t="s">
        <v>1827</v>
      </c>
      <c r="L138" t="s">
        <v>1823</v>
      </c>
      <c r="M138" t="s">
        <v>1828</v>
      </c>
      <c r="N138" t="s">
        <v>1842</v>
      </c>
      <c r="O138" t="s">
        <v>1846</v>
      </c>
    </row>
    <row r="139" spans="1:15" ht="15" customHeight="1" x14ac:dyDescent="0.25">
      <c r="A139" t="s">
        <v>381</v>
      </c>
      <c r="B139" t="s">
        <v>382</v>
      </c>
      <c r="C139" t="s">
        <v>55</v>
      </c>
      <c r="D139" t="s">
        <v>383</v>
      </c>
      <c r="E139" s="2" t="s">
        <v>1435</v>
      </c>
      <c r="F139" s="3">
        <v>45590</v>
      </c>
      <c r="G139" s="3">
        <v>46143</v>
      </c>
      <c r="H139" s="8">
        <v>168250.81</v>
      </c>
      <c r="I139" s="8">
        <v>84125.41</v>
      </c>
      <c r="J139" t="s">
        <v>1821</v>
      </c>
      <c r="K139" t="s">
        <v>1825</v>
      </c>
      <c r="L139" t="s">
        <v>1823</v>
      </c>
      <c r="M139" t="s">
        <v>1826</v>
      </c>
      <c r="N139" t="s">
        <v>1844</v>
      </c>
      <c r="O139" t="s">
        <v>1845</v>
      </c>
    </row>
    <row r="140" spans="1:15" ht="15" customHeight="1" x14ac:dyDescent="0.25">
      <c r="A140" t="s">
        <v>384</v>
      </c>
      <c r="B140" t="s">
        <v>385</v>
      </c>
      <c r="C140" t="s">
        <v>386</v>
      </c>
      <c r="D140" t="s">
        <v>387</v>
      </c>
      <c r="E140" s="2" t="s">
        <v>1436</v>
      </c>
      <c r="F140" s="3">
        <v>45055</v>
      </c>
      <c r="G140" s="3">
        <v>45636</v>
      </c>
      <c r="H140" s="8">
        <v>10995.35</v>
      </c>
      <c r="I140" s="8">
        <v>8796.2800000000007</v>
      </c>
      <c r="J140" t="s">
        <v>1821</v>
      </c>
      <c r="K140" t="s">
        <v>1825</v>
      </c>
      <c r="L140" t="s">
        <v>1823</v>
      </c>
      <c r="M140" t="s">
        <v>1826</v>
      </c>
      <c r="N140" t="s">
        <v>1844</v>
      </c>
      <c r="O140" t="s">
        <v>1845</v>
      </c>
    </row>
    <row r="141" spans="1:15" ht="15" customHeight="1" x14ac:dyDescent="0.25">
      <c r="A141" t="s">
        <v>388</v>
      </c>
      <c r="B141" t="s">
        <v>389</v>
      </c>
      <c r="C141" t="s">
        <v>390</v>
      </c>
      <c r="D141" t="s">
        <v>391</v>
      </c>
      <c r="E141" s="2" t="s">
        <v>1437</v>
      </c>
      <c r="F141" s="3">
        <v>45636</v>
      </c>
      <c r="G141" s="3">
        <v>46230</v>
      </c>
      <c r="H141" s="8">
        <v>11025.5</v>
      </c>
      <c r="I141" s="8">
        <v>8820.4</v>
      </c>
      <c r="J141" t="s">
        <v>1821</v>
      </c>
      <c r="K141" t="s">
        <v>1825</v>
      </c>
      <c r="L141" t="s">
        <v>1823</v>
      </c>
      <c r="M141" t="s">
        <v>1838</v>
      </c>
      <c r="N141" t="s">
        <v>1844</v>
      </c>
      <c r="O141" t="s">
        <v>1845</v>
      </c>
    </row>
    <row r="142" spans="1:15" ht="15" customHeight="1" x14ac:dyDescent="0.25">
      <c r="A142" t="s">
        <v>392</v>
      </c>
      <c r="B142" t="s">
        <v>3</v>
      </c>
      <c r="C142" t="s">
        <v>95</v>
      </c>
      <c r="D142" t="s">
        <v>393</v>
      </c>
      <c r="E142" s="2" t="s">
        <v>1438</v>
      </c>
      <c r="F142" s="3">
        <v>45029</v>
      </c>
      <c r="G142" s="3">
        <v>46256</v>
      </c>
      <c r="H142" s="8">
        <v>92677.41</v>
      </c>
      <c r="I142" s="8">
        <v>92677.41</v>
      </c>
      <c r="J142" t="s">
        <v>1821</v>
      </c>
      <c r="K142" t="s">
        <v>1827</v>
      </c>
      <c r="L142" t="s">
        <v>1823</v>
      </c>
      <c r="M142" t="s">
        <v>1824</v>
      </c>
      <c r="N142" t="s">
        <v>1842</v>
      </c>
      <c r="O142" t="s">
        <v>1856</v>
      </c>
    </row>
    <row r="143" spans="1:15" ht="15" customHeight="1" x14ac:dyDescent="0.25">
      <c r="A143" t="s">
        <v>394</v>
      </c>
      <c r="B143" t="s">
        <v>395</v>
      </c>
      <c r="C143" t="s">
        <v>396</v>
      </c>
      <c r="D143" t="s">
        <v>397</v>
      </c>
      <c r="E143" s="2" t="s">
        <v>1439</v>
      </c>
      <c r="F143" s="3">
        <v>45439</v>
      </c>
      <c r="G143" s="3">
        <v>45845</v>
      </c>
      <c r="H143" s="8">
        <v>13238.31</v>
      </c>
      <c r="I143" s="8">
        <v>10590.65</v>
      </c>
      <c r="J143" t="s">
        <v>1821</v>
      </c>
      <c r="K143" t="s">
        <v>1825</v>
      </c>
      <c r="L143" t="s">
        <v>1823</v>
      </c>
      <c r="M143" t="s">
        <v>1830</v>
      </c>
      <c r="N143" t="s">
        <v>1844</v>
      </c>
      <c r="O143" t="s">
        <v>1845</v>
      </c>
    </row>
    <row r="144" spans="1:15" ht="15" customHeight="1" x14ac:dyDescent="0.25">
      <c r="A144" t="s">
        <v>398</v>
      </c>
      <c r="B144" t="s">
        <v>13</v>
      </c>
      <c r="C144" t="s">
        <v>95</v>
      </c>
      <c r="D144" t="s">
        <v>399</v>
      </c>
      <c r="E144" s="2" t="s">
        <v>1440</v>
      </c>
      <c r="F144" s="3">
        <v>45195</v>
      </c>
      <c r="G144" s="3">
        <v>45634</v>
      </c>
      <c r="H144" s="8">
        <v>0</v>
      </c>
      <c r="I144" s="8">
        <v>0</v>
      </c>
      <c r="J144" t="s">
        <v>1821</v>
      </c>
      <c r="K144" t="s">
        <v>1827</v>
      </c>
      <c r="L144" t="s">
        <v>1823</v>
      </c>
      <c r="M144" t="s">
        <v>1838</v>
      </c>
      <c r="N144" t="s">
        <v>1842</v>
      </c>
      <c r="O144" t="s">
        <v>1846</v>
      </c>
    </row>
    <row r="145" spans="1:15" ht="15" customHeight="1" x14ac:dyDescent="0.25">
      <c r="A145" t="s">
        <v>400</v>
      </c>
      <c r="B145" t="s">
        <v>11</v>
      </c>
      <c r="C145" t="s">
        <v>95</v>
      </c>
      <c r="D145" t="s">
        <v>401</v>
      </c>
      <c r="E145" s="2" t="s">
        <v>1441</v>
      </c>
      <c r="F145" s="3">
        <v>45897</v>
      </c>
      <c r="G145" s="3">
        <v>46269</v>
      </c>
      <c r="H145" s="8">
        <v>15405.64</v>
      </c>
      <c r="I145" s="8">
        <v>15405.64</v>
      </c>
      <c r="J145" t="s">
        <v>1821</v>
      </c>
      <c r="K145" t="s">
        <v>1827</v>
      </c>
      <c r="L145" t="s">
        <v>1823</v>
      </c>
      <c r="M145" t="s">
        <v>1838</v>
      </c>
      <c r="N145" t="s">
        <v>1842</v>
      </c>
      <c r="O145" t="s">
        <v>1846</v>
      </c>
    </row>
    <row r="146" spans="1:15" ht="15" customHeight="1" x14ac:dyDescent="0.25">
      <c r="A146" t="s">
        <v>402</v>
      </c>
      <c r="B146" t="s">
        <v>11</v>
      </c>
      <c r="C146" t="s">
        <v>95</v>
      </c>
      <c r="D146" t="s">
        <v>403</v>
      </c>
      <c r="E146" s="2" t="s">
        <v>1442</v>
      </c>
      <c r="F146" s="3">
        <v>45867</v>
      </c>
      <c r="G146" s="3">
        <v>46269</v>
      </c>
      <c r="H146" s="8">
        <v>19926.86</v>
      </c>
      <c r="I146" s="8">
        <v>19926.86</v>
      </c>
      <c r="J146" t="s">
        <v>1821</v>
      </c>
      <c r="K146" t="s">
        <v>1827</v>
      </c>
      <c r="L146" t="s">
        <v>1823</v>
      </c>
      <c r="M146" t="s">
        <v>1838</v>
      </c>
      <c r="N146" t="s">
        <v>1842</v>
      </c>
      <c r="O146" t="s">
        <v>1846</v>
      </c>
    </row>
    <row r="147" spans="1:15" ht="15" customHeight="1" x14ac:dyDescent="0.25">
      <c r="A147" t="s">
        <v>404</v>
      </c>
      <c r="B147" t="s">
        <v>11</v>
      </c>
      <c r="C147" t="s">
        <v>95</v>
      </c>
      <c r="D147" t="s">
        <v>405</v>
      </c>
      <c r="E147" s="2" t="s">
        <v>1443</v>
      </c>
      <c r="F147" s="3">
        <v>45789</v>
      </c>
      <c r="G147" s="3">
        <v>46165</v>
      </c>
      <c r="H147" s="8">
        <v>7704.06</v>
      </c>
      <c r="I147" s="8">
        <v>7704.06</v>
      </c>
      <c r="J147" t="s">
        <v>1821</v>
      </c>
      <c r="K147" t="s">
        <v>1827</v>
      </c>
      <c r="L147" t="s">
        <v>1823</v>
      </c>
      <c r="M147" t="s">
        <v>1838</v>
      </c>
      <c r="N147" t="s">
        <v>1842</v>
      </c>
      <c r="O147" t="s">
        <v>1846</v>
      </c>
    </row>
    <row r="148" spans="1:15" ht="15" customHeight="1" x14ac:dyDescent="0.25">
      <c r="A148" t="s">
        <v>406</v>
      </c>
      <c r="B148" t="s">
        <v>7</v>
      </c>
      <c r="C148" t="s">
        <v>95</v>
      </c>
      <c r="D148" t="s">
        <v>407</v>
      </c>
      <c r="E148" s="2" t="s">
        <v>1444</v>
      </c>
      <c r="F148" s="3">
        <v>45198</v>
      </c>
      <c r="G148" s="3">
        <v>45743</v>
      </c>
      <c r="H148" s="8">
        <v>8075.19</v>
      </c>
      <c r="I148" s="8">
        <v>8075.19</v>
      </c>
      <c r="J148" t="s">
        <v>1821</v>
      </c>
      <c r="K148" t="s">
        <v>1827</v>
      </c>
      <c r="L148" t="s">
        <v>1823</v>
      </c>
      <c r="M148" t="s">
        <v>1832</v>
      </c>
      <c r="N148" t="s">
        <v>1842</v>
      </c>
      <c r="O148" t="s">
        <v>1846</v>
      </c>
    </row>
    <row r="149" spans="1:15" ht="15" customHeight="1" x14ac:dyDescent="0.25">
      <c r="A149" t="s">
        <v>408</v>
      </c>
      <c r="B149" t="s">
        <v>42</v>
      </c>
      <c r="C149" t="s">
        <v>95</v>
      </c>
      <c r="D149" t="s">
        <v>409</v>
      </c>
      <c r="E149" s="2" t="s">
        <v>1445</v>
      </c>
      <c r="F149" s="3">
        <v>45910</v>
      </c>
      <c r="G149" s="3">
        <v>46281</v>
      </c>
      <c r="H149" s="8">
        <v>11252.81</v>
      </c>
      <c r="I149" s="8">
        <v>11252.81</v>
      </c>
      <c r="J149" t="s">
        <v>1821</v>
      </c>
      <c r="K149" t="s">
        <v>1827</v>
      </c>
      <c r="L149" t="s">
        <v>1823</v>
      </c>
      <c r="M149" t="s">
        <v>1832</v>
      </c>
      <c r="N149" t="s">
        <v>1842</v>
      </c>
      <c r="O149" t="s">
        <v>1846</v>
      </c>
    </row>
    <row r="150" spans="1:15" ht="15" customHeight="1" x14ac:dyDescent="0.25">
      <c r="A150" t="s">
        <v>410</v>
      </c>
      <c r="B150" t="s">
        <v>35</v>
      </c>
      <c r="C150" t="s">
        <v>95</v>
      </c>
      <c r="D150" t="s">
        <v>411</v>
      </c>
      <c r="E150" s="2" t="s">
        <v>1446</v>
      </c>
      <c r="F150" s="3">
        <v>45484</v>
      </c>
      <c r="G150" s="3">
        <v>46223</v>
      </c>
      <c r="H150" s="8">
        <v>6544.47</v>
      </c>
      <c r="I150" s="8">
        <v>6544.47</v>
      </c>
      <c r="J150" t="s">
        <v>1821</v>
      </c>
      <c r="K150" t="s">
        <v>1827</v>
      </c>
      <c r="L150" t="s">
        <v>1823</v>
      </c>
      <c r="M150" t="s">
        <v>1826</v>
      </c>
      <c r="N150" t="s">
        <v>1842</v>
      </c>
      <c r="O150" t="s">
        <v>1846</v>
      </c>
    </row>
    <row r="151" spans="1:15" ht="15" customHeight="1" x14ac:dyDescent="0.25">
      <c r="A151" t="s">
        <v>412</v>
      </c>
      <c r="B151" t="s">
        <v>35</v>
      </c>
      <c r="C151" t="s">
        <v>95</v>
      </c>
      <c r="D151" t="s">
        <v>413</v>
      </c>
      <c r="E151" s="2" t="s">
        <v>1447</v>
      </c>
      <c r="F151" s="3">
        <v>45484</v>
      </c>
      <c r="G151" s="3">
        <v>46222</v>
      </c>
      <c r="H151" s="8">
        <v>11392.22</v>
      </c>
      <c r="I151" s="8">
        <v>11392.22</v>
      </c>
      <c r="J151" t="s">
        <v>1821</v>
      </c>
      <c r="K151" t="s">
        <v>1827</v>
      </c>
      <c r="L151" t="s">
        <v>1823</v>
      </c>
      <c r="M151" t="s">
        <v>1826</v>
      </c>
      <c r="N151" t="s">
        <v>1842</v>
      </c>
      <c r="O151" t="s">
        <v>1846</v>
      </c>
    </row>
    <row r="152" spans="1:15" ht="15" customHeight="1" x14ac:dyDescent="0.25">
      <c r="A152" t="s">
        <v>414</v>
      </c>
      <c r="B152" t="s">
        <v>9</v>
      </c>
      <c r="C152" t="s">
        <v>95</v>
      </c>
      <c r="D152" t="s">
        <v>415</v>
      </c>
      <c r="E152" s="2" t="s">
        <v>1448</v>
      </c>
      <c r="F152" s="3">
        <v>45169</v>
      </c>
      <c r="G152" s="3">
        <v>45992</v>
      </c>
      <c r="H152" s="8">
        <v>128803.33</v>
      </c>
      <c r="I152" s="8">
        <v>128803.33</v>
      </c>
      <c r="J152" t="s">
        <v>1821</v>
      </c>
      <c r="K152" t="s">
        <v>1827</v>
      </c>
      <c r="L152" t="s">
        <v>1823</v>
      </c>
      <c r="M152" t="s">
        <v>1828</v>
      </c>
      <c r="N152" t="s">
        <v>1842</v>
      </c>
      <c r="O152" t="s">
        <v>1846</v>
      </c>
    </row>
    <row r="153" spans="1:15" ht="15" customHeight="1" x14ac:dyDescent="0.25">
      <c r="A153" t="s">
        <v>416</v>
      </c>
      <c r="B153" t="s">
        <v>32</v>
      </c>
      <c r="C153" t="s">
        <v>95</v>
      </c>
      <c r="D153" t="s">
        <v>417</v>
      </c>
      <c r="E153" s="2" t="s">
        <v>1449</v>
      </c>
      <c r="F153" s="3">
        <v>45196</v>
      </c>
      <c r="G153" s="3">
        <v>46112</v>
      </c>
      <c r="H153" s="8">
        <v>290598.21000000002</v>
      </c>
      <c r="I153" s="8">
        <v>290598.21000000002</v>
      </c>
      <c r="J153" t="s">
        <v>1821</v>
      </c>
      <c r="K153" t="s">
        <v>1827</v>
      </c>
      <c r="L153" t="s">
        <v>1823</v>
      </c>
      <c r="M153" t="s">
        <v>1830</v>
      </c>
      <c r="N153" t="s">
        <v>1842</v>
      </c>
      <c r="O153" t="s">
        <v>1846</v>
      </c>
    </row>
    <row r="154" spans="1:15" ht="15" customHeight="1" x14ac:dyDescent="0.25">
      <c r="A154" t="s">
        <v>418</v>
      </c>
      <c r="B154" t="s">
        <v>23</v>
      </c>
      <c r="C154" t="s">
        <v>95</v>
      </c>
      <c r="D154" t="s">
        <v>419</v>
      </c>
      <c r="E154" s="2" t="s">
        <v>1450</v>
      </c>
      <c r="F154" s="3">
        <v>45911</v>
      </c>
      <c r="G154" s="3">
        <v>46322</v>
      </c>
      <c r="H154" s="8">
        <v>83423.09</v>
      </c>
      <c r="I154" s="8">
        <v>83423.09</v>
      </c>
      <c r="J154" t="s">
        <v>1821</v>
      </c>
      <c r="K154" t="s">
        <v>1827</v>
      </c>
      <c r="L154" t="s">
        <v>1823</v>
      </c>
      <c r="M154" t="s">
        <v>1837</v>
      </c>
      <c r="N154" t="s">
        <v>1842</v>
      </c>
      <c r="O154" t="s">
        <v>1846</v>
      </c>
    </row>
    <row r="155" spans="1:15" ht="15" customHeight="1" x14ac:dyDescent="0.25">
      <c r="A155" t="s">
        <v>420</v>
      </c>
      <c r="B155" t="s">
        <v>421</v>
      </c>
      <c r="C155" t="s">
        <v>95</v>
      </c>
      <c r="D155" t="s">
        <v>422</v>
      </c>
      <c r="E155" s="2" t="s">
        <v>1451</v>
      </c>
      <c r="F155" s="3">
        <v>45911</v>
      </c>
      <c r="G155" s="3">
        <v>46284</v>
      </c>
      <c r="H155" s="8">
        <v>471546.46</v>
      </c>
      <c r="I155" s="8">
        <v>471546.46</v>
      </c>
      <c r="J155" t="s">
        <v>1821</v>
      </c>
      <c r="K155" t="s">
        <v>1827</v>
      </c>
      <c r="L155" t="s">
        <v>1823</v>
      </c>
      <c r="M155" t="s">
        <v>1837</v>
      </c>
      <c r="N155" t="s">
        <v>1842</v>
      </c>
      <c r="O155" t="s">
        <v>1846</v>
      </c>
    </row>
    <row r="156" spans="1:15" ht="15" customHeight="1" x14ac:dyDescent="0.25">
      <c r="A156" t="s">
        <v>423</v>
      </c>
      <c r="B156" t="s">
        <v>4</v>
      </c>
      <c r="C156" t="s">
        <v>95</v>
      </c>
      <c r="D156" t="s">
        <v>424</v>
      </c>
      <c r="E156" s="2" t="s">
        <v>1452</v>
      </c>
      <c r="F156" s="3">
        <v>45478</v>
      </c>
      <c r="G156" s="3">
        <v>46388</v>
      </c>
      <c r="H156" s="8">
        <v>54983.32</v>
      </c>
      <c r="I156" s="8">
        <v>54983.32</v>
      </c>
      <c r="J156" t="s">
        <v>1821</v>
      </c>
      <c r="K156" t="s">
        <v>1827</v>
      </c>
      <c r="L156" t="s">
        <v>1823</v>
      </c>
      <c r="M156" t="s">
        <v>1838</v>
      </c>
      <c r="N156" t="s">
        <v>1842</v>
      </c>
      <c r="O156" t="s">
        <v>1846</v>
      </c>
    </row>
    <row r="157" spans="1:15" ht="15" customHeight="1" x14ac:dyDescent="0.25">
      <c r="A157" t="s">
        <v>425</v>
      </c>
      <c r="B157" t="s">
        <v>42</v>
      </c>
      <c r="C157" t="s">
        <v>95</v>
      </c>
      <c r="D157" t="s">
        <v>426</v>
      </c>
      <c r="E157" s="2" t="s">
        <v>1453</v>
      </c>
      <c r="F157" s="3">
        <v>45769</v>
      </c>
      <c r="G157" s="3">
        <v>46162</v>
      </c>
      <c r="H157" s="8">
        <v>18044.91</v>
      </c>
      <c r="I157" s="8">
        <v>18044.91</v>
      </c>
      <c r="J157" t="s">
        <v>1821</v>
      </c>
      <c r="K157" t="s">
        <v>1827</v>
      </c>
      <c r="L157" t="s">
        <v>1823</v>
      </c>
      <c r="M157" t="s">
        <v>1832</v>
      </c>
      <c r="N157" t="s">
        <v>1842</v>
      </c>
      <c r="O157" t="s">
        <v>1846</v>
      </c>
    </row>
    <row r="158" spans="1:15" ht="15" customHeight="1" x14ac:dyDescent="0.25">
      <c r="A158" t="s">
        <v>427</v>
      </c>
      <c r="B158" t="s">
        <v>11</v>
      </c>
      <c r="C158" t="s">
        <v>95</v>
      </c>
      <c r="D158" t="s">
        <v>428</v>
      </c>
      <c r="E158" s="2" t="s">
        <v>1454</v>
      </c>
      <c r="F158" s="3">
        <v>45495</v>
      </c>
      <c r="G158" s="3">
        <v>46006</v>
      </c>
      <c r="H158" s="8">
        <v>17441.28</v>
      </c>
      <c r="I158" s="8">
        <v>17441.28</v>
      </c>
      <c r="J158" t="s">
        <v>1821</v>
      </c>
      <c r="K158" t="s">
        <v>1827</v>
      </c>
      <c r="L158" t="s">
        <v>1823</v>
      </c>
      <c r="M158" t="s">
        <v>1838</v>
      </c>
      <c r="N158" t="s">
        <v>1842</v>
      </c>
      <c r="O158" t="s">
        <v>1846</v>
      </c>
    </row>
    <row r="159" spans="1:15" ht="15" customHeight="1" x14ac:dyDescent="0.25">
      <c r="A159" t="s">
        <v>429</v>
      </c>
      <c r="B159" t="s">
        <v>5</v>
      </c>
      <c r="C159" t="s">
        <v>95</v>
      </c>
      <c r="D159" t="s">
        <v>430</v>
      </c>
      <c r="E159" s="2" t="s">
        <v>1455</v>
      </c>
      <c r="F159" s="3">
        <v>45890</v>
      </c>
      <c r="G159" s="3">
        <v>46269</v>
      </c>
      <c r="H159" s="8">
        <v>117585.87</v>
      </c>
      <c r="I159" s="8">
        <v>117585.87</v>
      </c>
      <c r="J159" t="s">
        <v>1821</v>
      </c>
      <c r="K159" t="s">
        <v>1827</v>
      </c>
      <c r="L159" t="s">
        <v>1823</v>
      </c>
      <c r="M159" t="s">
        <v>1832</v>
      </c>
      <c r="N159" t="s">
        <v>1842</v>
      </c>
      <c r="O159" t="s">
        <v>1846</v>
      </c>
    </row>
    <row r="160" spans="1:15" ht="15" customHeight="1" x14ac:dyDescent="0.25">
      <c r="A160" t="s">
        <v>431</v>
      </c>
      <c r="B160" t="s">
        <v>40</v>
      </c>
      <c r="C160" t="s">
        <v>95</v>
      </c>
      <c r="D160" t="s">
        <v>432</v>
      </c>
      <c r="E160" s="2" t="s">
        <v>1456</v>
      </c>
      <c r="F160" s="3">
        <v>45560</v>
      </c>
      <c r="G160" s="3">
        <v>47119</v>
      </c>
      <c r="H160" s="8">
        <v>32416.43</v>
      </c>
      <c r="I160" s="8">
        <v>32416.43</v>
      </c>
      <c r="J160" t="s">
        <v>1821</v>
      </c>
      <c r="K160" t="s">
        <v>1827</v>
      </c>
      <c r="L160" t="s">
        <v>1823</v>
      </c>
      <c r="M160" t="s">
        <v>1828</v>
      </c>
      <c r="N160" t="s">
        <v>1842</v>
      </c>
      <c r="O160" t="s">
        <v>1846</v>
      </c>
    </row>
    <row r="161" spans="1:15" ht="15" customHeight="1" x14ac:dyDescent="0.25">
      <c r="A161" t="s">
        <v>433</v>
      </c>
      <c r="B161" t="s">
        <v>0</v>
      </c>
      <c r="C161" t="s">
        <v>95</v>
      </c>
      <c r="D161" t="s">
        <v>434</v>
      </c>
      <c r="E161" s="2" t="s">
        <v>1457</v>
      </c>
      <c r="F161" s="3">
        <v>45539</v>
      </c>
      <c r="G161" s="3">
        <v>45983</v>
      </c>
      <c r="H161" s="8">
        <v>20125.73</v>
      </c>
      <c r="I161" s="8">
        <v>20125.73</v>
      </c>
      <c r="J161" t="s">
        <v>1821</v>
      </c>
      <c r="K161" t="s">
        <v>1827</v>
      </c>
      <c r="L161" t="s">
        <v>1823</v>
      </c>
      <c r="M161" t="s">
        <v>1837</v>
      </c>
      <c r="N161" t="s">
        <v>1842</v>
      </c>
      <c r="O161" t="s">
        <v>1846</v>
      </c>
    </row>
    <row r="162" spans="1:15" ht="15" customHeight="1" x14ac:dyDescent="0.25">
      <c r="A162" t="s">
        <v>435</v>
      </c>
      <c r="B162" t="s">
        <v>34</v>
      </c>
      <c r="C162" t="s">
        <v>95</v>
      </c>
      <c r="D162" t="s">
        <v>436</v>
      </c>
      <c r="E162" s="2" t="s">
        <v>1458</v>
      </c>
      <c r="F162" s="3">
        <v>45181</v>
      </c>
      <c r="G162" s="3">
        <v>45756</v>
      </c>
      <c r="H162" s="8">
        <v>34527.279999999999</v>
      </c>
      <c r="I162" s="8">
        <v>34527.279999999999</v>
      </c>
      <c r="J162" t="s">
        <v>1821</v>
      </c>
      <c r="K162" t="s">
        <v>1827</v>
      </c>
      <c r="L162" t="s">
        <v>1823</v>
      </c>
      <c r="M162" t="s">
        <v>1828</v>
      </c>
      <c r="N162" t="s">
        <v>1842</v>
      </c>
      <c r="O162" t="s">
        <v>1846</v>
      </c>
    </row>
    <row r="163" spans="1:15" ht="15" customHeight="1" x14ac:dyDescent="0.25">
      <c r="A163" t="s">
        <v>437</v>
      </c>
      <c r="B163" t="s">
        <v>438</v>
      </c>
      <c r="C163" t="s">
        <v>95</v>
      </c>
      <c r="D163" t="s">
        <v>439</v>
      </c>
      <c r="E163" s="2" t="s">
        <v>1459</v>
      </c>
      <c r="F163" s="3">
        <v>45908</v>
      </c>
      <c r="G163" s="3">
        <v>46284</v>
      </c>
      <c r="H163" s="8">
        <v>67784.800000000003</v>
      </c>
      <c r="I163" s="8">
        <v>67784.800000000003</v>
      </c>
      <c r="J163" t="s">
        <v>1821</v>
      </c>
      <c r="K163" t="s">
        <v>1827</v>
      </c>
      <c r="L163" t="s">
        <v>1823</v>
      </c>
      <c r="M163" t="s">
        <v>1837</v>
      </c>
      <c r="N163" t="s">
        <v>1842</v>
      </c>
      <c r="O163" t="s">
        <v>1846</v>
      </c>
    </row>
    <row r="164" spans="1:15" ht="15" customHeight="1" x14ac:dyDescent="0.25">
      <c r="A164" t="s">
        <v>440</v>
      </c>
      <c r="B164" t="s">
        <v>20</v>
      </c>
      <c r="C164" t="s">
        <v>95</v>
      </c>
      <c r="D164" t="s">
        <v>441</v>
      </c>
      <c r="E164" s="2" t="s">
        <v>1460</v>
      </c>
      <c r="F164" s="3">
        <v>45197</v>
      </c>
      <c r="G164" s="3">
        <v>46022</v>
      </c>
      <c r="H164" s="8">
        <v>31393.08</v>
      </c>
      <c r="I164" s="8">
        <v>31393.08</v>
      </c>
      <c r="J164" t="s">
        <v>1821</v>
      </c>
      <c r="K164" t="s">
        <v>1827</v>
      </c>
      <c r="L164" t="s">
        <v>1823</v>
      </c>
      <c r="M164" t="s">
        <v>1828</v>
      </c>
      <c r="N164" t="s">
        <v>1842</v>
      </c>
      <c r="O164" t="s">
        <v>1846</v>
      </c>
    </row>
    <row r="165" spans="1:15" ht="15" customHeight="1" x14ac:dyDescent="0.25">
      <c r="A165" t="s">
        <v>442</v>
      </c>
      <c r="B165" t="s">
        <v>3</v>
      </c>
      <c r="C165" t="s">
        <v>95</v>
      </c>
      <c r="D165" t="s">
        <v>443</v>
      </c>
      <c r="E165" s="2" t="s">
        <v>1461</v>
      </c>
      <c r="F165" s="3">
        <v>45187</v>
      </c>
      <c r="G165" s="3">
        <v>46340</v>
      </c>
      <c r="H165" s="8">
        <v>34760.31</v>
      </c>
      <c r="I165" s="8">
        <v>34760.31</v>
      </c>
      <c r="J165" t="s">
        <v>1821</v>
      </c>
      <c r="K165" t="s">
        <v>1827</v>
      </c>
      <c r="L165" t="s">
        <v>1823</v>
      </c>
      <c r="M165" t="s">
        <v>1826</v>
      </c>
      <c r="N165" t="s">
        <v>1842</v>
      </c>
      <c r="O165" t="s">
        <v>1846</v>
      </c>
    </row>
    <row r="166" spans="1:15" ht="15" customHeight="1" x14ac:dyDescent="0.25">
      <c r="A166" t="s">
        <v>444</v>
      </c>
      <c r="B166" t="s">
        <v>3</v>
      </c>
      <c r="C166" t="s">
        <v>95</v>
      </c>
      <c r="D166" t="s">
        <v>445</v>
      </c>
      <c r="E166" s="2" t="s">
        <v>1462</v>
      </c>
      <c r="F166" s="3">
        <v>45188</v>
      </c>
      <c r="G166" s="3">
        <v>46340</v>
      </c>
      <c r="H166" s="8">
        <v>55309.96</v>
      </c>
      <c r="I166" s="8">
        <v>55309.96</v>
      </c>
      <c r="J166" t="s">
        <v>1821</v>
      </c>
      <c r="K166" t="s">
        <v>1827</v>
      </c>
      <c r="L166" t="s">
        <v>1823</v>
      </c>
      <c r="M166" t="s">
        <v>1826</v>
      </c>
      <c r="N166" t="s">
        <v>1842</v>
      </c>
      <c r="O166" t="s">
        <v>1846</v>
      </c>
    </row>
    <row r="167" spans="1:15" ht="15" customHeight="1" x14ac:dyDescent="0.25">
      <c r="A167" t="s">
        <v>446</v>
      </c>
      <c r="B167" t="s">
        <v>3</v>
      </c>
      <c r="C167" t="s">
        <v>95</v>
      </c>
      <c r="D167" t="s">
        <v>447</v>
      </c>
      <c r="E167" s="2" t="s">
        <v>1463</v>
      </c>
      <c r="F167" s="3">
        <v>45187</v>
      </c>
      <c r="G167" s="3">
        <v>46336</v>
      </c>
      <c r="H167" s="8">
        <v>26037.13</v>
      </c>
      <c r="I167" s="8">
        <v>26037.13</v>
      </c>
      <c r="J167" t="s">
        <v>1821</v>
      </c>
      <c r="K167" t="s">
        <v>1827</v>
      </c>
      <c r="L167" t="s">
        <v>1823</v>
      </c>
      <c r="M167" t="s">
        <v>1826</v>
      </c>
      <c r="N167" t="s">
        <v>1842</v>
      </c>
      <c r="O167" t="s">
        <v>1846</v>
      </c>
    </row>
    <row r="168" spans="1:15" ht="15" customHeight="1" x14ac:dyDescent="0.25">
      <c r="A168" t="s">
        <v>448</v>
      </c>
      <c r="B168" t="s">
        <v>19</v>
      </c>
      <c r="C168" t="s">
        <v>95</v>
      </c>
      <c r="D168" t="s">
        <v>449</v>
      </c>
      <c r="E168" s="2" t="s">
        <v>1464</v>
      </c>
      <c r="F168" s="3">
        <v>45534</v>
      </c>
      <c r="G168" s="3">
        <v>46053</v>
      </c>
      <c r="H168" s="8">
        <v>58371.33</v>
      </c>
      <c r="I168" s="8">
        <v>58371.33</v>
      </c>
      <c r="J168" t="s">
        <v>1821</v>
      </c>
      <c r="K168" t="s">
        <v>1827</v>
      </c>
      <c r="L168" t="s">
        <v>1823</v>
      </c>
      <c r="M168" t="s">
        <v>1832</v>
      </c>
      <c r="N168" t="s">
        <v>1842</v>
      </c>
      <c r="O168" t="s">
        <v>1846</v>
      </c>
    </row>
    <row r="169" spans="1:15" ht="15" customHeight="1" x14ac:dyDescent="0.25">
      <c r="A169" t="s">
        <v>450</v>
      </c>
      <c r="B169" t="s">
        <v>19</v>
      </c>
      <c r="C169" t="s">
        <v>95</v>
      </c>
      <c r="D169" t="s">
        <v>451</v>
      </c>
      <c r="E169" s="2" t="s">
        <v>1465</v>
      </c>
      <c r="F169" s="3">
        <v>45537</v>
      </c>
      <c r="G169" s="3">
        <v>46081</v>
      </c>
      <c r="H169" s="8">
        <v>20202.490000000002</v>
      </c>
      <c r="I169" s="8">
        <v>20202.490000000002</v>
      </c>
      <c r="J169" t="s">
        <v>1821</v>
      </c>
      <c r="K169" t="s">
        <v>1827</v>
      </c>
      <c r="L169" t="s">
        <v>1823</v>
      </c>
      <c r="M169" t="s">
        <v>1832</v>
      </c>
      <c r="N169" t="s">
        <v>1842</v>
      </c>
      <c r="O169" t="s">
        <v>1846</v>
      </c>
    </row>
    <row r="170" spans="1:15" ht="15" customHeight="1" x14ac:dyDescent="0.25">
      <c r="A170" t="s">
        <v>452</v>
      </c>
      <c r="B170" t="s">
        <v>19</v>
      </c>
      <c r="C170" t="s">
        <v>95</v>
      </c>
      <c r="D170" t="s">
        <v>453</v>
      </c>
      <c r="E170" s="2" t="s">
        <v>1466</v>
      </c>
      <c r="F170" s="3">
        <v>45537</v>
      </c>
      <c r="G170" s="3">
        <v>46081</v>
      </c>
      <c r="H170" s="8">
        <v>18351.88</v>
      </c>
      <c r="I170" s="8">
        <v>18351.88</v>
      </c>
      <c r="J170" t="s">
        <v>1821</v>
      </c>
      <c r="K170" t="s">
        <v>1827</v>
      </c>
      <c r="L170" t="s">
        <v>1823</v>
      </c>
      <c r="M170" t="s">
        <v>1832</v>
      </c>
      <c r="N170" t="s">
        <v>1842</v>
      </c>
      <c r="O170" t="s">
        <v>1846</v>
      </c>
    </row>
    <row r="171" spans="1:15" ht="15" customHeight="1" x14ac:dyDescent="0.25">
      <c r="A171" t="s">
        <v>454</v>
      </c>
      <c r="B171" t="s">
        <v>15</v>
      </c>
      <c r="C171" t="s">
        <v>95</v>
      </c>
      <c r="D171" t="s">
        <v>455</v>
      </c>
      <c r="E171" s="2" t="s">
        <v>1467</v>
      </c>
      <c r="F171" s="3">
        <v>45196</v>
      </c>
      <c r="G171" s="3">
        <v>45620</v>
      </c>
      <c r="H171" s="8">
        <v>0</v>
      </c>
      <c r="I171" s="8">
        <v>0</v>
      </c>
      <c r="J171" t="s">
        <v>1821</v>
      </c>
      <c r="K171" t="s">
        <v>1827</v>
      </c>
      <c r="L171" t="s">
        <v>1823</v>
      </c>
      <c r="M171" t="s">
        <v>1838</v>
      </c>
      <c r="N171" t="s">
        <v>1842</v>
      </c>
      <c r="O171" t="s">
        <v>1846</v>
      </c>
    </row>
    <row r="172" spans="1:15" ht="15" customHeight="1" x14ac:dyDescent="0.25">
      <c r="A172" t="s">
        <v>456</v>
      </c>
      <c r="B172" t="s">
        <v>3</v>
      </c>
      <c r="C172" t="s">
        <v>95</v>
      </c>
      <c r="D172" t="s">
        <v>457</v>
      </c>
      <c r="E172" s="2" t="s">
        <v>1468</v>
      </c>
      <c r="F172" s="3">
        <v>45777</v>
      </c>
      <c r="G172" s="3">
        <v>46162</v>
      </c>
      <c r="H172" s="8">
        <v>113403.72</v>
      </c>
      <c r="I172" s="8">
        <v>113403.72</v>
      </c>
      <c r="J172" t="s">
        <v>1821</v>
      </c>
      <c r="K172" t="s">
        <v>1827</v>
      </c>
      <c r="L172" t="s">
        <v>1823</v>
      </c>
      <c r="M172" t="s">
        <v>1826</v>
      </c>
      <c r="N172" t="s">
        <v>1842</v>
      </c>
      <c r="O172" t="s">
        <v>1846</v>
      </c>
    </row>
    <row r="173" spans="1:15" ht="15" customHeight="1" x14ac:dyDescent="0.25">
      <c r="A173" t="s">
        <v>458</v>
      </c>
      <c r="B173" t="s">
        <v>22</v>
      </c>
      <c r="C173" t="s">
        <v>95</v>
      </c>
      <c r="D173" t="s">
        <v>459</v>
      </c>
      <c r="E173" s="2" t="s">
        <v>1469</v>
      </c>
      <c r="F173" s="3">
        <v>45173</v>
      </c>
      <c r="G173" s="3">
        <v>46081</v>
      </c>
      <c r="H173" s="8">
        <v>164330.98000000001</v>
      </c>
      <c r="I173" s="8">
        <v>164330.98000000001</v>
      </c>
      <c r="J173" t="s">
        <v>1821</v>
      </c>
      <c r="K173" t="s">
        <v>1827</v>
      </c>
      <c r="L173" t="s">
        <v>1823</v>
      </c>
      <c r="M173" t="s">
        <v>1828</v>
      </c>
      <c r="N173" t="s">
        <v>1842</v>
      </c>
      <c r="O173" t="s">
        <v>1846</v>
      </c>
    </row>
    <row r="174" spans="1:15" ht="15" customHeight="1" x14ac:dyDescent="0.25">
      <c r="A174" t="s">
        <v>460</v>
      </c>
      <c r="B174" t="s">
        <v>22</v>
      </c>
      <c r="C174" t="s">
        <v>95</v>
      </c>
      <c r="D174" t="s">
        <v>461</v>
      </c>
      <c r="E174" s="2" t="s">
        <v>1470</v>
      </c>
      <c r="F174" s="3">
        <v>45534</v>
      </c>
      <c r="G174" s="3">
        <v>46112</v>
      </c>
      <c r="H174" s="8">
        <v>68436.61</v>
      </c>
      <c r="I174" s="8">
        <v>68436.61</v>
      </c>
      <c r="J174" t="s">
        <v>1821</v>
      </c>
      <c r="K174" t="s">
        <v>1827</v>
      </c>
      <c r="L174" t="s">
        <v>1823</v>
      </c>
      <c r="M174" t="s">
        <v>1828</v>
      </c>
      <c r="N174" t="s">
        <v>1842</v>
      </c>
      <c r="O174" t="s">
        <v>1846</v>
      </c>
    </row>
    <row r="175" spans="1:15" ht="15" customHeight="1" x14ac:dyDescent="0.25">
      <c r="A175" t="s">
        <v>462</v>
      </c>
      <c r="B175" t="s">
        <v>202</v>
      </c>
      <c r="C175" t="s">
        <v>95</v>
      </c>
      <c r="D175" t="s">
        <v>463</v>
      </c>
      <c r="E175" s="2" t="s">
        <v>1471</v>
      </c>
      <c r="F175" s="3">
        <v>45225</v>
      </c>
      <c r="G175" s="3">
        <v>46419</v>
      </c>
      <c r="H175" s="8">
        <v>384094.17</v>
      </c>
      <c r="I175" s="8">
        <v>384094.17</v>
      </c>
      <c r="J175" t="s">
        <v>1821</v>
      </c>
      <c r="K175" t="s">
        <v>1825</v>
      </c>
      <c r="L175" t="s">
        <v>1823</v>
      </c>
      <c r="M175" t="s">
        <v>1839</v>
      </c>
      <c r="N175" t="s">
        <v>1842</v>
      </c>
      <c r="O175" t="s">
        <v>1852</v>
      </c>
    </row>
    <row r="176" spans="1:15" ht="15" customHeight="1" x14ac:dyDescent="0.25">
      <c r="A176" t="s">
        <v>464</v>
      </c>
      <c r="B176" t="s">
        <v>25</v>
      </c>
      <c r="C176" t="s">
        <v>95</v>
      </c>
      <c r="D176" t="s">
        <v>465</v>
      </c>
      <c r="E176" s="2" t="s">
        <v>1472</v>
      </c>
      <c r="F176" s="3">
        <v>45523</v>
      </c>
      <c r="G176" s="3">
        <v>46204</v>
      </c>
      <c r="H176" s="8">
        <v>66913.77</v>
      </c>
      <c r="I176" s="8">
        <v>66913.77</v>
      </c>
      <c r="J176" t="s">
        <v>1821</v>
      </c>
      <c r="K176" t="s">
        <v>1827</v>
      </c>
      <c r="L176" t="s">
        <v>1823</v>
      </c>
      <c r="M176" t="s">
        <v>1828</v>
      </c>
      <c r="N176" t="s">
        <v>1842</v>
      </c>
      <c r="O176" t="s">
        <v>1846</v>
      </c>
    </row>
    <row r="177" spans="1:15" ht="15" customHeight="1" x14ac:dyDescent="0.25">
      <c r="A177" t="s">
        <v>466</v>
      </c>
      <c r="B177" t="s">
        <v>467</v>
      </c>
      <c r="C177" t="s">
        <v>468</v>
      </c>
      <c r="D177" t="s">
        <v>469</v>
      </c>
      <c r="E177" s="2" t="s">
        <v>1473</v>
      </c>
      <c r="F177" s="3">
        <v>45475</v>
      </c>
      <c r="G177" s="3">
        <v>45772</v>
      </c>
      <c r="H177" s="8">
        <v>55504.18</v>
      </c>
      <c r="I177" s="8">
        <v>44403.35</v>
      </c>
      <c r="J177" t="s">
        <v>1821</v>
      </c>
      <c r="K177" t="s">
        <v>1825</v>
      </c>
      <c r="L177" t="s">
        <v>1823</v>
      </c>
      <c r="M177" t="s">
        <v>1826</v>
      </c>
      <c r="N177" t="s">
        <v>1842</v>
      </c>
      <c r="O177" t="s">
        <v>1845</v>
      </c>
    </row>
    <row r="178" spans="1:15" ht="15" customHeight="1" x14ac:dyDescent="0.25">
      <c r="A178" t="s">
        <v>470</v>
      </c>
      <c r="B178" t="s">
        <v>314</v>
      </c>
      <c r="C178" t="s">
        <v>315</v>
      </c>
      <c r="D178" t="s">
        <v>471</v>
      </c>
      <c r="E178" s="2" t="s">
        <v>1474</v>
      </c>
      <c r="F178" s="3">
        <v>45046</v>
      </c>
      <c r="G178" s="3">
        <v>45349</v>
      </c>
      <c r="H178" s="8">
        <v>19253.18</v>
      </c>
      <c r="I178" s="8">
        <v>15402.54</v>
      </c>
      <c r="J178" t="s">
        <v>1821</v>
      </c>
      <c r="K178" t="s">
        <v>1825</v>
      </c>
      <c r="L178" t="s">
        <v>1823</v>
      </c>
      <c r="M178" t="s">
        <v>1828</v>
      </c>
      <c r="N178" t="s">
        <v>1842</v>
      </c>
      <c r="O178" t="s">
        <v>1845</v>
      </c>
    </row>
    <row r="179" spans="1:15" ht="15" customHeight="1" x14ac:dyDescent="0.25">
      <c r="A179" t="s">
        <v>472</v>
      </c>
      <c r="B179" t="s">
        <v>473</v>
      </c>
      <c r="C179" t="s">
        <v>95</v>
      </c>
      <c r="D179" t="s">
        <v>474</v>
      </c>
      <c r="E179" s="2" t="s">
        <v>1475</v>
      </c>
      <c r="F179" s="3">
        <v>45419</v>
      </c>
      <c r="G179" s="3">
        <v>45982</v>
      </c>
      <c r="H179" s="8">
        <v>15397.22</v>
      </c>
      <c r="I179" s="8">
        <v>7698.61</v>
      </c>
      <c r="J179" t="s">
        <v>1821</v>
      </c>
      <c r="K179" t="s">
        <v>1825</v>
      </c>
      <c r="L179" t="s">
        <v>1823</v>
      </c>
      <c r="M179" t="s">
        <v>1838</v>
      </c>
      <c r="N179" t="s">
        <v>1844</v>
      </c>
      <c r="O179" t="s">
        <v>1845</v>
      </c>
    </row>
    <row r="180" spans="1:15" ht="15" customHeight="1" x14ac:dyDescent="0.25">
      <c r="A180" t="s">
        <v>475</v>
      </c>
      <c r="B180" t="s">
        <v>94</v>
      </c>
      <c r="C180" t="s">
        <v>95</v>
      </c>
      <c r="D180" t="s">
        <v>476</v>
      </c>
      <c r="E180" s="2" t="s">
        <v>1476</v>
      </c>
      <c r="F180" s="3">
        <v>45230</v>
      </c>
      <c r="G180" s="3">
        <v>46424</v>
      </c>
      <c r="H180" s="8">
        <v>619976.46</v>
      </c>
      <c r="I180" s="8">
        <v>619976.46</v>
      </c>
      <c r="J180" t="s">
        <v>1821</v>
      </c>
      <c r="K180" t="s">
        <v>1825</v>
      </c>
      <c r="L180" t="s">
        <v>1823</v>
      </c>
      <c r="M180" t="s">
        <v>1835</v>
      </c>
      <c r="N180" t="s">
        <v>1842</v>
      </c>
      <c r="O180" t="s">
        <v>1852</v>
      </c>
    </row>
    <row r="181" spans="1:15" ht="15" customHeight="1" x14ac:dyDescent="0.25">
      <c r="A181" t="s">
        <v>477</v>
      </c>
      <c r="B181" t="s">
        <v>478</v>
      </c>
      <c r="C181" t="s">
        <v>479</v>
      </c>
      <c r="D181" t="s">
        <v>480</v>
      </c>
      <c r="E181" s="2" t="s">
        <v>1477</v>
      </c>
      <c r="F181" s="3">
        <v>45645</v>
      </c>
      <c r="G181" s="3">
        <v>46223</v>
      </c>
      <c r="H181" s="8">
        <v>7773.46</v>
      </c>
      <c r="I181" s="8">
        <v>6218.77</v>
      </c>
      <c r="J181" t="s">
        <v>1821</v>
      </c>
      <c r="K181" t="s">
        <v>1825</v>
      </c>
      <c r="L181" t="s">
        <v>1823</v>
      </c>
      <c r="M181" t="s">
        <v>1838</v>
      </c>
      <c r="N181" t="s">
        <v>1844</v>
      </c>
      <c r="O181" t="s">
        <v>1845</v>
      </c>
    </row>
    <row r="182" spans="1:15" ht="15" customHeight="1" x14ac:dyDescent="0.25">
      <c r="A182" t="s">
        <v>481</v>
      </c>
      <c r="B182" t="s">
        <v>482</v>
      </c>
      <c r="C182" t="s">
        <v>483</v>
      </c>
      <c r="D182" t="s">
        <v>484</v>
      </c>
      <c r="E182" s="2" t="s">
        <v>1478</v>
      </c>
      <c r="F182" s="3">
        <v>45475</v>
      </c>
      <c r="G182" s="3">
        <v>46037</v>
      </c>
      <c r="H182" s="8">
        <v>0</v>
      </c>
      <c r="I182" s="8">
        <v>0</v>
      </c>
      <c r="J182" t="s">
        <v>1821</v>
      </c>
      <c r="K182" t="s">
        <v>1825</v>
      </c>
      <c r="L182" t="s">
        <v>1823</v>
      </c>
      <c r="M182" t="s">
        <v>1832</v>
      </c>
      <c r="N182" t="s">
        <v>1842</v>
      </c>
      <c r="O182" t="s">
        <v>1845</v>
      </c>
    </row>
    <row r="183" spans="1:15" ht="15" customHeight="1" x14ac:dyDescent="0.25">
      <c r="A183" t="s">
        <v>485</v>
      </c>
      <c r="B183" t="s">
        <v>478</v>
      </c>
      <c r="C183" t="s">
        <v>479</v>
      </c>
      <c r="D183" t="s">
        <v>54</v>
      </c>
      <c r="E183" s="2" t="s">
        <v>1479</v>
      </c>
      <c r="F183" s="3">
        <v>45589</v>
      </c>
      <c r="G183" s="3">
        <v>45827</v>
      </c>
      <c r="H183" s="8">
        <v>14807.42</v>
      </c>
      <c r="I183" s="8">
        <v>11845.93</v>
      </c>
      <c r="J183" t="s">
        <v>1821</v>
      </c>
      <c r="K183" t="s">
        <v>1825</v>
      </c>
      <c r="L183" t="s">
        <v>1823</v>
      </c>
      <c r="M183" t="s">
        <v>1838</v>
      </c>
      <c r="N183" t="s">
        <v>1844</v>
      </c>
      <c r="O183" t="s">
        <v>1845</v>
      </c>
    </row>
    <row r="184" spans="1:15" ht="15" customHeight="1" x14ac:dyDescent="0.25">
      <c r="A184" t="s">
        <v>486</v>
      </c>
      <c r="B184" t="s">
        <v>487</v>
      </c>
      <c r="C184" t="s">
        <v>488</v>
      </c>
      <c r="D184" t="s">
        <v>489</v>
      </c>
      <c r="E184" s="2" t="s">
        <v>1480</v>
      </c>
      <c r="F184" s="3">
        <v>45645</v>
      </c>
      <c r="G184" s="3">
        <v>45917</v>
      </c>
      <c r="H184" s="8">
        <v>13195.26</v>
      </c>
      <c r="I184" s="8">
        <v>10556.21</v>
      </c>
      <c r="J184" t="s">
        <v>1821</v>
      </c>
      <c r="K184" t="s">
        <v>1825</v>
      </c>
      <c r="L184" t="s">
        <v>1823</v>
      </c>
      <c r="M184" t="s">
        <v>1826</v>
      </c>
      <c r="N184" t="s">
        <v>1844</v>
      </c>
      <c r="O184" t="s">
        <v>1845</v>
      </c>
    </row>
    <row r="185" spans="1:15" ht="15" customHeight="1" x14ac:dyDescent="0.25">
      <c r="A185" t="s">
        <v>490</v>
      </c>
      <c r="B185" t="s">
        <v>491</v>
      </c>
      <c r="C185" t="s">
        <v>492</v>
      </c>
      <c r="D185" t="s">
        <v>493</v>
      </c>
      <c r="E185" s="2" t="s">
        <v>1481</v>
      </c>
      <c r="F185" s="3">
        <v>45589</v>
      </c>
      <c r="G185" s="3">
        <v>46168</v>
      </c>
      <c r="H185" s="8">
        <v>21586.74</v>
      </c>
      <c r="I185" s="8">
        <v>17269.39</v>
      </c>
      <c r="J185" t="s">
        <v>1821</v>
      </c>
      <c r="K185" t="s">
        <v>1825</v>
      </c>
      <c r="L185" t="s">
        <v>1823</v>
      </c>
      <c r="M185" t="s">
        <v>1838</v>
      </c>
      <c r="N185" t="s">
        <v>1844</v>
      </c>
      <c r="O185" t="s">
        <v>1845</v>
      </c>
    </row>
    <row r="186" spans="1:15" ht="15" customHeight="1" x14ac:dyDescent="0.25">
      <c r="A186" t="s">
        <v>494</v>
      </c>
      <c r="B186" t="s">
        <v>495</v>
      </c>
      <c r="C186" t="s">
        <v>95</v>
      </c>
      <c r="D186" t="s">
        <v>496</v>
      </c>
      <c r="E186" s="2" t="s">
        <v>1482</v>
      </c>
      <c r="F186" s="3">
        <v>45232</v>
      </c>
      <c r="G186" s="3">
        <v>45754</v>
      </c>
      <c r="H186" s="8">
        <v>268039.03000000003</v>
      </c>
      <c r="I186" s="8">
        <v>134019.51</v>
      </c>
      <c r="J186" t="s">
        <v>1821</v>
      </c>
      <c r="K186" t="s">
        <v>1831</v>
      </c>
      <c r="L186" t="s">
        <v>1823</v>
      </c>
      <c r="M186" t="s">
        <v>1828</v>
      </c>
      <c r="N186" t="s">
        <v>1847</v>
      </c>
      <c r="O186" t="s">
        <v>1855</v>
      </c>
    </row>
    <row r="187" spans="1:15" ht="15" customHeight="1" x14ac:dyDescent="0.25">
      <c r="A187" t="s">
        <v>497</v>
      </c>
      <c r="B187" t="s">
        <v>9</v>
      </c>
      <c r="C187" t="s">
        <v>95</v>
      </c>
      <c r="D187" t="s">
        <v>498</v>
      </c>
      <c r="E187" s="2" t="s">
        <v>1483</v>
      </c>
      <c r="F187" s="3">
        <v>45504</v>
      </c>
      <c r="G187" s="3">
        <v>46642</v>
      </c>
      <c r="H187" s="8">
        <v>354480.61</v>
      </c>
      <c r="I187" s="8">
        <v>354480.61</v>
      </c>
      <c r="J187" t="s">
        <v>1821</v>
      </c>
      <c r="K187" t="s">
        <v>1827</v>
      </c>
      <c r="L187" t="s">
        <v>1823</v>
      </c>
      <c r="M187" t="s">
        <v>1828</v>
      </c>
      <c r="N187" t="s">
        <v>1842</v>
      </c>
      <c r="O187" t="s">
        <v>1846</v>
      </c>
    </row>
    <row r="188" spans="1:15" ht="15" customHeight="1" x14ac:dyDescent="0.25">
      <c r="A188" t="s">
        <v>499</v>
      </c>
      <c r="B188" t="s">
        <v>9</v>
      </c>
      <c r="C188" t="s">
        <v>95</v>
      </c>
      <c r="D188" t="s">
        <v>500</v>
      </c>
      <c r="E188" s="2" t="s">
        <v>1484</v>
      </c>
      <c r="F188" s="3">
        <v>45509</v>
      </c>
      <c r="G188" s="3">
        <v>46648</v>
      </c>
      <c r="H188" s="8">
        <v>86153.27</v>
      </c>
      <c r="I188" s="8">
        <v>86153.27</v>
      </c>
      <c r="J188" t="s">
        <v>1821</v>
      </c>
      <c r="K188" t="s">
        <v>1827</v>
      </c>
      <c r="L188" t="s">
        <v>1823</v>
      </c>
      <c r="M188" t="s">
        <v>1828</v>
      </c>
      <c r="N188" t="s">
        <v>1842</v>
      </c>
      <c r="O188" t="s">
        <v>1846</v>
      </c>
    </row>
    <row r="189" spans="1:15" ht="15" customHeight="1" x14ac:dyDescent="0.25">
      <c r="A189" t="s">
        <v>501</v>
      </c>
      <c r="B189" t="s">
        <v>11</v>
      </c>
      <c r="C189" t="s">
        <v>95</v>
      </c>
      <c r="D189" t="s">
        <v>502</v>
      </c>
      <c r="E189" s="2" t="s">
        <v>1485</v>
      </c>
      <c r="F189" s="3">
        <v>45905</v>
      </c>
      <c r="G189" s="3">
        <v>47048</v>
      </c>
      <c r="H189" s="8">
        <v>50505.05</v>
      </c>
      <c r="I189" s="8">
        <v>50505.05</v>
      </c>
      <c r="J189" t="s">
        <v>1821</v>
      </c>
      <c r="K189" t="s">
        <v>1827</v>
      </c>
      <c r="L189" t="s">
        <v>1823</v>
      </c>
      <c r="M189" t="s">
        <v>1838</v>
      </c>
      <c r="N189" t="s">
        <v>1842</v>
      </c>
      <c r="O189" t="s">
        <v>1846</v>
      </c>
    </row>
    <row r="190" spans="1:15" ht="15" customHeight="1" x14ac:dyDescent="0.25">
      <c r="A190" t="s">
        <v>503</v>
      </c>
      <c r="B190" t="s">
        <v>40</v>
      </c>
      <c r="C190" t="s">
        <v>95</v>
      </c>
      <c r="D190" t="s">
        <v>504</v>
      </c>
      <c r="E190" s="2" t="s">
        <v>1486</v>
      </c>
      <c r="F190" s="3">
        <v>45537</v>
      </c>
      <c r="G190" s="3">
        <v>46657</v>
      </c>
      <c r="H190" s="8">
        <v>236940.63</v>
      </c>
      <c r="I190" s="8">
        <v>236940.63</v>
      </c>
      <c r="J190" t="s">
        <v>1821</v>
      </c>
      <c r="K190" t="s">
        <v>1827</v>
      </c>
      <c r="L190" t="s">
        <v>1823</v>
      </c>
      <c r="M190" t="s">
        <v>1828</v>
      </c>
      <c r="N190" t="s">
        <v>1842</v>
      </c>
      <c r="O190" t="s">
        <v>1846</v>
      </c>
    </row>
    <row r="191" spans="1:15" ht="15" customHeight="1" x14ac:dyDescent="0.25">
      <c r="A191" t="s">
        <v>505</v>
      </c>
      <c r="B191" t="s">
        <v>22</v>
      </c>
      <c r="C191" t="s">
        <v>95</v>
      </c>
      <c r="D191" t="s">
        <v>506</v>
      </c>
      <c r="E191" s="2" t="s">
        <v>1487</v>
      </c>
      <c r="F191" s="3">
        <v>45173</v>
      </c>
      <c r="G191" s="3">
        <v>46022</v>
      </c>
      <c r="H191" s="8">
        <v>119588.53</v>
      </c>
      <c r="I191" s="8">
        <v>119588.53</v>
      </c>
      <c r="J191" t="s">
        <v>1821</v>
      </c>
      <c r="K191" t="s">
        <v>1827</v>
      </c>
      <c r="L191" t="s">
        <v>1823</v>
      </c>
      <c r="M191" t="s">
        <v>1828</v>
      </c>
      <c r="N191" t="s">
        <v>1842</v>
      </c>
      <c r="O191" t="s">
        <v>1846</v>
      </c>
    </row>
    <row r="192" spans="1:15" ht="15" customHeight="1" x14ac:dyDescent="0.25">
      <c r="A192" t="s">
        <v>507</v>
      </c>
      <c r="B192" t="s">
        <v>32</v>
      </c>
      <c r="C192" t="s">
        <v>95</v>
      </c>
      <c r="D192" t="s">
        <v>508</v>
      </c>
      <c r="E192" s="2" t="s">
        <v>1488</v>
      </c>
      <c r="F192" s="3">
        <v>45534</v>
      </c>
      <c r="G192" s="3">
        <v>46682</v>
      </c>
      <c r="H192" s="8">
        <v>80504.89</v>
      </c>
      <c r="I192" s="8">
        <v>80504.89</v>
      </c>
      <c r="J192" t="s">
        <v>1821</v>
      </c>
      <c r="K192" t="s">
        <v>1827</v>
      </c>
      <c r="L192" t="s">
        <v>1823</v>
      </c>
      <c r="M192" t="s">
        <v>1830</v>
      </c>
      <c r="N192" t="s">
        <v>1842</v>
      </c>
      <c r="O192" t="s">
        <v>1846</v>
      </c>
    </row>
    <row r="193" spans="1:15" ht="15" customHeight="1" x14ac:dyDescent="0.25">
      <c r="A193" t="s">
        <v>509</v>
      </c>
      <c r="B193" t="s">
        <v>2</v>
      </c>
      <c r="C193" t="s">
        <v>95</v>
      </c>
      <c r="D193" t="s">
        <v>510</v>
      </c>
      <c r="E193" s="2" t="s">
        <v>1489</v>
      </c>
      <c r="F193" s="3">
        <v>45181</v>
      </c>
      <c r="G193" s="3">
        <v>45790</v>
      </c>
      <c r="H193" s="8">
        <v>6177.58</v>
      </c>
      <c r="I193" s="8">
        <v>6177.58</v>
      </c>
      <c r="J193" t="s">
        <v>1821</v>
      </c>
      <c r="K193" t="s">
        <v>1827</v>
      </c>
      <c r="L193" t="s">
        <v>1823</v>
      </c>
      <c r="M193" t="s">
        <v>1826</v>
      </c>
      <c r="N193" t="s">
        <v>1842</v>
      </c>
      <c r="O193" t="s">
        <v>1846</v>
      </c>
    </row>
    <row r="194" spans="1:15" ht="15" customHeight="1" x14ac:dyDescent="0.25">
      <c r="A194" t="s">
        <v>511</v>
      </c>
      <c r="B194" t="s">
        <v>117</v>
      </c>
      <c r="C194" t="s">
        <v>95</v>
      </c>
      <c r="D194" t="s">
        <v>512</v>
      </c>
      <c r="E194" s="2" t="s">
        <v>1490</v>
      </c>
      <c r="F194" s="3">
        <v>45169</v>
      </c>
      <c r="G194" s="3">
        <v>46367</v>
      </c>
      <c r="H194" s="8">
        <v>325175.15000000002</v>
      </c>
      <c r="I194" s="8">
        <v>325175.15000000002</v>
      </c>
      <c r="J194" t="s">
        <v>1821</v>
      </c>
      <c r="K194" t="s">
        <v>1831</v>
      </c>
      <c r="L194" t="s">
        <v>1823</v>
      </c>
      <c r="M194" t="s">
        <v>1829</v>
      </c>
      <c r="N194" t="s">
        <v>1844</v>
      </c>
      <c r="O194" t="s">
        <v>1849</v>
      </c>
    </row>
    <row r="195" spans="1:15" ht="15" customHeight="1" x14ac:dyDescent="0.25">
      <c r="A195" t="s">
        <v>513</v>
      </c>
      <c r="B195" t="s">
        <v>23</v>
      </c>
      <c r="C195" t="s">
        <v>95</v>
      </c>
      <c r="D195" t="s">
        <v>514</v>
      </c>
      <c r="E195" s="2" t="s">
        <v>1491</v>
      </c>
      <c r="F195" s="3">
        <v>44830</v>
      </c>
      <c r="G195" s="3">
        <v>45977</v>
      </c>
      <c r="H195" s="8">
        <v>16096.77</v>
      </c>
      <c r="I195" s="8">
        <v>16096.77</v>
      </c>
      <c r="J195" t="s">
        <v>1821</v>
      </c>
      <c r="K195" t="s">
        <v>1827</v>
      </c>
      <c r="L195" t="s">
        <v>1823</v>
      </c>
      <c r="M195" t="s">
        <v>1837</v>
      </c>
      <c r="N195" t="s">
        <v>1842</v>
      </c>
      <c r="O195" t="s">
        <v>1846</v>
      </c>
    </row>
    <row r="196" spans="1:15" ht="15" customHeight="1" x14ac:dyDescent="0.25">
      <c r="A196" t="s">
        <v>515</v>
      </c>
      <c r="B196" t="s">
        <v>117</v>
      </c>
      <c r="C196" t="s">
        <v>95</v>
      </c>
      <c r="D196" t="s">
        <v>516</v>
      </c>
      <c r="E196" s="2" t="s">
        <v>1492</v>
      </c>
      <c r="F196" s="3">
        <v>45413</v>
      </c>
      <c r="G196" s="3">
        <v>46557</v>
      </c>
      <c r="H196" s="8">
        <v>227338.09</v>
      </c>
      <c r="I196" s="8">
        <v>227338.09</v>
      </c>
      <c r="J196" t="s">
        <v>1821</v>
      </c>
      <c r="K196" t="s">
        <v>1831</v>
      </c>
      <c r="L196" t="s">
        <v>1823</v>
      </c>
      <c r="M196" t="s">
        <v>1826</v>
      </c>
      <c r="N196" t="s">
        <v>1842</v>
      </c>
      <c r="O196" t="s">
        <v>1849</v>
      </c>
    </row>
    <row r="197" spans="1:15" ht="15" customHeight="1" x14ac:dyDescent="0.25">
      <c r="A197" t="s">
        <v>517</v>
      </c>
      <c r="B197" t="s">
        <v>25</v>
      </c>
      <c r="C197" t="s">
        <v>95</v>
      </c>
      <c r="D197" t="s">
        <v>518</v>
      </c>
      <c r="E197" s="2" t="s">
        <v>1493</v>
      </c>
      <c r="F197" s="3">
        <v>45189</v>
      </c>
      <c r="G197" s="3">
        <v>46335</v>
      </c>
      <c r="H197" s="8">
        <v>24887.95</v>
      </c>
      <c r="I197" s="8">
        <v>24887.95</v>
      </c>
      <c r="J197" t="s">
        <v>1821</v>
      </c>
      <c r="K197" t="s">
        <v>1827</v>
      </c>
      <c r="L197" t="s">
        <v>1823</v>
      </c>
      <c r="M197" t="s">
        <v>1828</v>
      </c>
      <c r="N197" t="s">
        <v>1842</v>
      </c>
      <c r="O197" t="s">
        <v>1846</v>
      </c>
    </row>
    <row r="198" spans="1:15" ht="15" customHeight="1" x14ac:dyDescent="0.25">
      <c r="A198" t="s">
        <v>519</v>
      </c>
      <c r="B198" t="s">
        <v>17</v>
      </c>
      <c r="C198" t="s">
        <v>95</v>
      </c>
      <c r="D198" t="s">
        <v>520</v>
      </c>
      <c r="E198" s="2" t="s">
        <v>1494</v>
      </c>
      <c r="F198" s="3">
        <v>45196</v>
      </c>
      <c r="G198" s="3">
        <v>45709</v>
      </c>
      <c r="H198" s="8">
        <v>18399.79</v>
      </c>
      <c r="I198" s="8">
        <v>18399.79</v>
      </c>
      <c r="J198" t="s">
        <v>1821</v>
      </c>
      <c r="K198" t="s">
        <v>1827</v>
      </c>
      <c r="L198" t="s">
        <v>1823</v>
      </c>
      <c r="M198" t="s">
        <v>1838</v>
      </c>
      <c r="N198" t="s">
        <v>1842</v>
      </c>
      <c r="O198" t="s">
        <v>1846</v>
      </c>
    </row>
    <row r="199" spans="1:15" ht="15" customHeight="1" x14ac:dyDescent="0.25">
      <c r="A199" t="s">
        <v>521</v>
      </c>
      <c r="B199" t="s">
        <v>17</v>
      </c>
      <c r="C199" t="s">
        <v>95</v>
      </c>
      <c r="D199" t="s">
        <v>522</v>
      </c>
      <c r="E199" s="2" t="s">
        <v>1495</v>
      </c>
      <c r="F199" s="3">
        <v>45785</v>
      </c>
      <c r="G199" s="3">
        <v>46959</v>
      </c>
      <c r="H199" s="8">
        <v>290700.01</v>
      </c>
      <c r="I199" s="8">
        <v>290700.01</v>
      </c>
      <c r="J199" t="s">
        <v>1821</v>
      </c>
      <c r="K199" t="s">
        <v>1827</v>
      </c>
      <c r="L199" t="s">
        <v>1823</v>
      </c>
      <c r="M199" t="s">
        <v>1838</v>
      </c>
      <c r="N199" t="s">
        <v>1842</v>
      </c>
      <c r="O199" t="s">
        <v>1846</v>
      </c>
    </row>
    <row r="200" spans="1:15" ht="15" customHeight="1" x14ac:dyDescent="0.25">
      <c r="A200" t="s">
        <v>523</v>
      </c>
      <c r="B200" t="s">
        <v>524</v>
      </c>
      <c r="C200" t="s">
        <v>525</v>
      </c>
      <c r="D200" t="s">
        <v>526</v>
      </c>
      <c r="E200" s="2" t="s">
        <v>1496</v>
      </c>
      <c r="F200" s="3">
        <v>45030</v>
      </c>
      <c r="G200" s="3">
        <v>45225</v>
      </c>
      <c r="H200" s="8">
        <v>14560.72</v>
      </c>
      <c r="I200" s="8">
        <v>7280.36</v>
      </c>
      <c r="J200" t="s">
        <v>1821</v>
      </c>
      <c r="K200" t="s">
        <v>1825</v>
      </c>
      <c r="L200" t="s">
        <v>1823</v>
      </c>
      <c r="M200" t="s">
        <v>1833</v>
      </c>
      <c r="N200" t="s">
        <v>1844</v>
      </c>
      <c r="O200" t="s">
        <v>1845</v>
      </c>
    </row>
    <row r="201" spans="1:15" ht="15" customHeight="1" x14ac:dyDescent="0.25">
      <c r="A201" t="s">
        <v>527</v>
      </c>
      <c r="B201" t="s">
        <v>4</v>
      </c>
      <c r="C201" t="s">
        <v>95</v>
      </c>
      <c r="D201" t="s">
        <v>528</v>
      </c>
      <c r="E201" s="2" t="s">
        <v>1497</v>
      </c>
      <c r="F201" s="3">
        <v>44833</v>
      </c>
      <c r="G201" s="3">
        <v>46707</v>
      </c>
      <c r="H201" s="8">
        <v>186393.18</v>
      </c>
      <c r="I201" s="8">
        <v>186393.18</v>
      </c>
      <c r="J201" t="s">
        <v>1821</v>
      </c>
      <c r="K201" t="s">
        <v>1827</v>
      </c>
      <c r="L201" t="s">
        <v>1823</v>
      </c>
      <c r="M201" t="s">
        <v>1838</v>
      </c>
      <c r="N201" t="s">
        <v>1842</v>
      </c>
      <c r="O201" t="s">
        <v>1846</v>
      </c>
    </row>
    <row r="202" spans="1:15" ht="15" customHeight="1" x14ac:dyDescent="0.25">
      <c r="A202" t="s">
        <v>529</v>
      </c>
      <c r="B202" t="s">
        <v>530</v>
      </c>
      <c r="C202" t="s">
        <v>531</v>
      </c>
      <c r="D202" t="s">
        <v>532</v>
      </c>
      <c r="E202" s="2" t="s">
        <v>1498</v>
      </c>
      <c r="F202" s="3">
        <v>45576</v>
      </c>
      <c r="G202" s="3">
        <v>46155</v>
      </c>
      <c r="H202" s="8">
        <v>49277.81</v>
      </c>
      <c r="I202" s="8">
        <v>39422.239999999998</v>
      </c>
      <c r="J202" t="s">
        <v>1821</v>
      </c>
      <c r="K202" t="s">
        <v>1825</v>
      </c>
      <c r="L202" t="s">
        <v>1823</v>
      </c>
      <c r="M202" t="s">
        <v>1826</v>
      </c>
      <c r="N202" t="s">
        <v>1844</v>
      </c>
      <c r="O202" t="s">
        <v>1845</v>
      </c>
    </row>
    <row r="203" spans="1:15" ht="15" customHeight="1" x14ac:dyDescent="0.25">
      <c r="A203" t="s">
        <v>533</v>
      </c>
      <c r="B203" t="s">
        <v>534</v>
      </c>
      <c r="C203" t="s">
        <v>535</v>
      </c>
      <c r="D203" t="s">
        <v>536</v>
      </c>
      <c r="E203" s="2" t="s">
        <v>1499</v>
      </c>
      <c r="F203" s="3">
        <v>45483</v>
      </c>
      <c r="G203" s="3">
        <v>46067</v>
      </c>
      <c r="H203" s="8">
        <v>16565.8</v>
      </c>
      <c r="I203" s="8">
        <v>13252.64</v>
      </c>
      <c r="J203" t="s">
        <v>1821</v>
      </c>
      <c r="K203" t="s">
        <v>1825</v>
      </c>
      <c r="L203" t="s">
        <v>1823</v>
      </c>
      <c r="M203" t="s">
        <v>1826</v>
      </c>
      <c r="N203" t="s">
        <v>1844</v>
      </c>
      <c r="O203" t="s">
        <v>1845</v>
      </c>
    </row>
    <row r="204" spans="1:15" ht="15" customHeight="1" x14ac:dyDescent="0.25">
      <c r="A204" t="s">
        <v>537</v>
      </c>
      <c r="B204" t="s">
        <v>538</v>
      </c>
      <c r="C204" t="s">
        <v>62</v>
      </c>
      <c r="D204" t="s">
        <v>539</v>
      </c>
      <c r="E204" s="2" t="s">
        <v>1500</v>
      </c>
      <c r="F204" s="3">
        <v>45635</v>
      </c>
      <c r="G204" s="3">
        <v>46217</v>
      </c>
      <c r="H204" s="8">
        <v>10321.719999999999</v>
      </c>
      <c r="I204" s="8">
        <v>5160.8599999999997</v>
      </c>
      <c r="J204" t="s">
        <v>1821</v>
      </c>
      <c r="K204" t="s">
        <v>1825</v>
      </c>
      <c r="L204" t="s">
        <v>1823</v>
      </c>
      <c r="M204" t="s">
        <v>1826</v>
      </c>
      <c r="N204" t="s">
        <v>1842</v>
      </c>
      <c r="O204" t="s">
        <v>1845</v>
      </c>
    </row>
    <row r="205" spans="1:15" ht="15" customHeight="1" x14ac:dyDescent="0.25">
      <c r="A205" t="s">
        <v>540</v>
      </c>
      <c r="B205" t="s">
        <v>541</v>
      </c>
      <c r="C205" t="s">
        <v>542</v>
      </c>
      <c r="D205" t="s">
        <v>543</v>
      </c>
      <c r="E205" s="2" t="s">
        <v>1501</v>
      </c>
      <c r="F205" s="3">
        <v>45600</v>
      </c>
      <c r="G205" s="3">
        <v>45890</v>
      </c>
      <c r="H205" s="8">
        <v>23253.9</v>
      </c>
      <c r="I205" s="8">
        <v>18603.12</v>
      </c>
      <c r="J205" t="s">
        <v>1821</v>
      </c>
      <c r="K205" t="s">
        <v>1825</v>
      </c>
      <c r="L205" t="s">
        <v>1823</v>
      </c>
      <c r="M205" t="s">
        <v>1826</v>
      </c>
      <c r="N205" t="s">
        <v>1842</v>
      </c>
      <c r="O205" t="s">
        <v>1845</v>
      </c>
    </row>
    <row r="206" spans="1:15" ht="15" customHeight="1" x14ac:dyDescent="0.25">
      <c r="A206" t="s">
        <v>544</v>
      </c>
      <c r="B206" t="s">
        <v>545</v>
      </c>
      <c r="C206" t="s">
        <v>546</v>
      </c>
      <c r="D206" t="s">
        <v>547</v>
      </c>
      <c r="E206" s="2" t="s">
        <v>1502</v>
      </c>
      <c r="F206" s="3">
        <v>45628</v>
      </c>
      <c r="G206" s="3">
        <v>46213</v>
      </c>
      <c r="H206" s="8">
        <v>44203.82</v>
      </c>
      <c r="I206" s="8">
        <v>35363.06</v>
      </c>
      <c r="J206" t="s">
        <v>1821</v>
      </c>
      <c r="K206" t="s">
        <v>1825</v>
      </c>
      <c r="L206" t="s">
        <v>1823</v>
      </c>
      <c r="M206" t="s">
        <v>1826</v>
      </c>
      <c r="N206" t="s">
        <v>1842</v>
      </c>
      <c r="O206" t="s">
        <v>1845</v>
      </c>
    </row>
    <row r="207" spans="1:15" ht="15" customHeight="1" x14ac:dyDescent="0.25">
      <c r="A207" t="s">
        <v>548</v>
      </c>
      <c r="B207" t="s">
        <v>549</v>
      </c>
      <c r="C207" t="s">
        <v>550</v>
      </c>
      <c r="D207" t="s">
        <v>551</v>
      </c>
      <c r="E207" s="2" t="s">
        <v>1503</v>
      </c>
      <c r="F207" s="3">
        <v>45576</v>
      </c>
      <c r="G207" s="3">
        <v>45786</v>
      </c>
      <c r="H207" s="8">
        <v>8560.8799999999992</v>
      </c>
      <c r="I207" s="8">
        <v>6848.71</v>
      </c>
      <c r="J207" t="s">
        <v>1821</v>
      </c>
      <c r="K207" t="s">
        <v>1825</v>
      </c>
      <c r="L207" t="s">
        <v>1823</v>
      </c>
      <c r="M207" t="s">
        <v>1826</v>
      </c>
      <c r="N207" t="s">
        <v>1844</v>
      </c>
      <c r="O207" t="s">
        <v>1845</v>
      </c>
    </row>
    <row r="208" spans="1:15" ht="15" customHeight="1" x14ac:dyDescent="0.25">
      <c r="A208" t="s">
        <v>552</v>
      </c>
      <c r="B208" t="s">
        <v>491</v>
      </c>
      <c r="C208" t="s">
        <v>492</v>
      </c>
      <c r="D208" t="s">
        <v>553</v>
      </c>
      <c r="E208" s="2" t="s">
        <v>1504</v>
      </c>
      <c r="F208" s="3">
        <v>45573</v>
      </c>
      <c r="G208" s="3">
        <v>45852</v>
      </c>
      <c r="H208" s="8">
        <v>11874.61</v>
      </c>
      <c r="I208" s="8">
        <v>9499.69</v>
      </c>
      <c r="J208" t="s">
        <v>1821</v>
      </c>
      <c r="K208" t="s">
        <v>1825</v>
      </c>
      <c r="L208" t="s">
        <v>1823</v>
      </c>
      <c r="M208" t="s">
        <v>1838</v>
      </c>
      <c r="N208" t="s">
        <v>1844</v>
      </c>
      <c r="O208" t="s">
        <v>1845</v>
      </c>
    </row>
    <row r="209" spans="1:15" ht="15" customHeight="1" x14ac:dyDescent="0.25">
      <c r="A209" t="s">
        <v>554</v>
      </c>
      <c r="B209" t="s">
        <v>555</v>
      </c>
      <c r="C209" t="s">
        <v>49</v>
      </c>
      <c r="D209" t="s">
        <v>556</v>
      </c>
      <c r="E209" s="2" t="s">
        <v>1505</v>
      </c>
      <c r="F209" s="3">
        <v>45642</v>
      </c>
      <c r="G209" s="3">
        <v>45831</v>
      </c>
      <c r="H209" s="8">
        <v>6944.54</v>
      </c>
      <c r="I209" s="8">
        <v>3472.27</v>
      </c>
      <c r="J209" t="s">
        <v>1821</v>
      </c>
      <c r="K209" t="s">
        <v>1825</v>
      </c>
      <c r="L209" t="s">
        <v>1823</v>
      </c>
      <c r="M209" t="s">
        <v>1826</v>
      </c>
      <c r="N209" t="s">
        <v>1844</v>
      </c>
      <c r="O209" t="s">
        <v>1845</v>
      </c>
    </row>
    <row r="210" spans="1:15" ht="15" customHeight="1" x14ac:dyDescent="0.25">
      <c r="A210" t="s">
        <v>557</v>
      </c>
      <c r="B210" t="s">
        <v>558</v>
      </c>
      <c r="C210" t="s">
        <v>59</v>
      </c>
      <c r="D210" t="s">
        <v>559</v>
      </c>
      <c r="E210" s="2" t="s">
        <v>1506</v>
      </c>
      <c r="F210" s="3">
        <v>45630</v>
      </c>
      <c r="G210" s="3">
        <v>46217</v>
      </c>
      <c r="H210" s="8">
        <v>6610.59</v>
      </c>
      <c r="I210" s="8">
        <v>3305.29</v>
      </c>
      <c r="J210" t="s">
        <v>1821</v>
      </c>
      <c r="K210" t="s">
        <v>1825</v>
      </c>
      <c r="L210" t="s">
        <v>1823</v>
      </c>
      <c r="M210" t="s">
        <v>1826</v>
      </c>
      <c r="N210" t="s">
        <v>1842</v>
      </c>
      <c r="O210" t="s">
        <v>1845</v>
      </c>
    </row>
    <row r="211" spans="1:15" ht="15" customHeight="1" x14ac:dyDescent="0.25">
      <c r="A211" t="s">
        <v>560</v>
      </c>
      <c r="B211" t="s">
        <v>561</v>
      </c>
      <c r="C211" t="s">
        <v>562</v>
      </c>
      <c r="D211" t="s">
        <v>563</v>
      </c>
      <c r="E211" s="2" t="s">
        <v>1507</v>
      </c>
      <c r="F211" s="3">
        <v>45547</v>
      </c>
      <c r="G211" s="3">
        <v>45630</v>
      </c>
      <c r="H211" s="8">
        <v>5904.16</v>
      </c>
      <c r="I211" s="8">
        <v>2952.08</v>
      </c>
      <c r="J211" t="s">
        <v>1821</v>
      </c>
      <c r="K211" t="s">
        <v>1825</v>
      </c>
      <c r="L211" t="s">
        <v>1823</v>
      </c>
      <c r="M211" t="s">
        <v>1826</v>
      </c>
      <c r="N211" t="s">
        <v>1842</v>
      </c>
      <c r="O211" t="s">
        <v>1845</v>
      </c>
    </row>
    <row r="212" spans="1:15" ht="15" customHeight="1" x14ac:dyDescent="0.25">
      <c r="A212" t="s">
        <v>564</v>
      </c>
      <c r="B212" t="s">
        <v>565</v>
      </c>
      <c r="C212" t="s">
        <v>566</v>
      </c>
      <c r="D212" t="s">
        <v>567</v>
      </c>
      <c r="E212" s="2" t="s">
        <v>1508</v>
      </c>
      <c r="F212" s="3">
        <v>45636</v>
      </c>
      <c r="G212" s="3">
        <v>46186</v>
      </c>
      <c r="H212" s="8">
        <v>24027.759999999998</v>
      </c>
      <c r="I212" s="8">
        <v>12013.88</v>
      </c>
      <c r="J212" t="s">
        <v>1821</v>
      </c>
      <c r="K212" t="s">
        <v>1825</v>
      </c>
      <c r="L212" t="s">
        <v>1823</v>
      </c>
      <c r="M212" t="s">
        <v>1826</v>
      </c>
      <c r="N212" t="s">
        <v>1842</v>
      </c>
      <c r="O212" t="s">
        <v>1845</v>
      </c>
    </row>
    <row r="213" spans="1:15" ht="15" customHeight="1" x14ac:dyDescent="0.25">
      <c r="A213" t="s">
        <v>568</v>
      </c>
      <c r="B213" t="s">
        <v>310</v>
      </c>
      <c r="C213" t="s">
        <v>311</v>
      </c>
      <c r="D213" t="s">
        <v>569</v>
      </c>
      <c r="E213" s="2" t="s">
        <v>1509</v>
      </c>
      <c r="F213" s="3">
        <v>45054</v>
      </c>
      <c r="G213" s="3">
        <v>45713</v>
      </c>
      <c r="H213" s="8">
        <v>31339.78</v>
      </c>
      <c r="I213" s="8">
        <v>25071.82</v>
      </c>
      <c r="J213" t="s">
        <v>1821</v>
      </c>
      <c r="K213" t="s">
        <v>1825</v>
      </c>
      <c r="L213" t="s">
        <v>1823</v>
      </c>
      <c r="M213" t="s">
        <v>1837</v>
      </c>
      <c r="N213" t="s">
        <v>1844</v>
      </c>
      <c r="O213" t="s">
        <v>1845</v>
      </c>
    </row>
    <row r="214" spans="1:15" ht="15" customHeight="1" x14ac:dyDescent="0.25">
      <c r="A214" t="s">
        <v>570</v>
      </c>
      <c r="B214" t="s">
        <v>234</v>
      </c>
      <c r="C214" t="s">
        <v>571</v>
      </c>
      <c r="D214" t="s">
        <v>572</v>
      </c>
      <c r="E214" s="2" t="s">
        <v>1510</v>
      </c>
      <c r="F214" s="3">
        <v>45520</v>
      </c>
      <c r="G214" s="3">
        <v>45708</v>
      </c>
      <c r="H214" s="8">
        <v>113807.3</v>
      </c>
      <c r="I214" s="8">
        <v>91045.84</v>
      </c>
      <c r="J214" t="s">
        <v>1821</v>
      </c>
      <c r="K214" t="s">
        <v>1825</v>
      </c>
      <c r="L214" t="s">
        <v>1823</v>
      </c>
      <c r="M214" t="s">
        <v>1830</v>
      </c>
      <c r="N214" t="s">
        <v>1844</v>
      </c>
      <c r="O214" t="s">
        <v>1845</v>
      </c>
    </row>
    <row r="215" spans="1:15" ht="15" customHeight="1" x14ac:dyDescent="0.25">
      <c r="A215" t="s">
        <v>573</v>
      </c>
      <c r="B215" t="s">
        <v>574</v>
      </c>
      <c r="C215" t="s">
        <v>575</v>
      </c>
      <c r="D215" t="s">
        <v>576</v>
      </c>
      <c r="E215" s="2" t="s">
        <v>1511</v>
      </c>
      <c r="F215" s="3">
        <v>45631</v>
      </c>
      <c r="G215" s="3">
        <v>46185</v>
      </c>
      <c r="H215" s="8">
        <v>11083.18</v>
      </c>
      <c r="I215" s="8">
        <v>8866.5400000000009</v>
      </c>
      <c r="J215" t="s">
        <v>1821</v>
      </c>
      <c r="K215" t="s">
        <v>1825</v>
      </c>
      <c r="L215" t="s">
        <v>1823</v>
      </c>
      <c r="M215" t="s">
        <v>1832</v>
      </c>
      <c r="N215" t="s">
        <v>1842</v>
      </c>
      <c r="O215" t="s">
        <v>1845</v>
      </c>
    </row>
    <row r="216" spans="1:15" ht="15" customHeight="1" x14ac:dyDescent="0.25">
      <c r="A216" t="s">
        <v>577</v>
      </c>
      <c r="B216" t="s">
        <v>124</v>
      </c>
      <c r="C216" t="s">
        <v>125</v>
      </c>
      <c r="D216" t="s">
        <v>578</v>
      </c>
      <c r="E216" s="2" t="s">
        <v>1512</v>
      </c>
      <c r="F216" s="3">
        <v>45559</v>
      </c>
      <c r="G216" s="3">
        <v>45853</v>
      </c>
      <c r="H216" s="8">
        <v>12732.37</v>
      </c>
      <c r="I216" s="8">
        <v>10185.89</v>
      </c>
      <c r="J216" t="s">
        <v>1821</v>
      </c>
      <c r="K216" t="s">
        <v>1825</v>
      </c>
      <c r="L216" t="s">
        <v>1823</v>
      </c>
      <c r="M216" t="s">
        <v>1826</v>
      </c>
      <c r="N216" t="s">
        <v>1844</v>
      </c>
      <c r="O216" t="s">
        <v>1845</v>
      </c>
    </row>
    <row r="217" spans="1:15" ht="15" customHeight="1" x14ac:dyDescent="0.25">
      <c r="A217" t="s">
        <v>579</v>
      </c>
      <c r="B217" t="s">
        <v>580</v>
      </c>
      <c r="C217" t="s">
        <v>581</v>
      </c>
      <c r="D217" t="s">
        <v>582</v>
      </c>
      <c r="E217" s="2" t="s">
        <v>1513</v>
      </c>
      <c r="F217" s="3">
        <v>45583</v>
      </c>
      <c r="G217" s="3">
        <v>45735</v>
      </c>
      <c r="H217" s="8">
        <v>11798.78</v>
      </c>
      <c r="I217" s="8">
        <v>9439.02</v>
      </c>
      <c r="J217" t="s">
        <v>1821</v>
      </c>
      <c r="K217" t="s">
        <v>1825</v>
      </c>
      <c r="L217" t="s">
        <v>1823</v>
      </c>
      <c r="M217" t="s">
        <v>1826</v>
      </c>
      <c r="N217" t="s">
        <v>1842</v>
      </c>
      <c r="O217" t="s">
        <v>1845</v>
      </c>
    </row>
    <row r="218" spans="1:15" ht="15" customHeight="1" x14ac:dyDescent="0.25">
      <c r="A218" t="s">
        <v>583</v>
      </c>
      <c r="B218" t="s">
        <v>139</v>
      </c>
      <c r="C218" t="s">
        <v>95</v>
      </c>
      <c r="D218" t="s">
        <v>584</v>
      </c>
      <c r="E218" s="2" t="s">
        <v>1514</v>
      </c>
      <c r="F218" s="3">
        <v>44197</v>
      </c>
      <c r="G218" s="3">
        <v>45411</v>
      </c>
      <c r="H218" s="8">
        <v>16528.330000000002</v>
      </c>
      <c r="I218" s="8">
        <v>16528.330000000002</v>
      </c>
      <c r="J218" t="s">
        <v>1821</v>
      </c>
      <c r="K218" t="s">
        <v>1834</v>
      </c>
      <c r="L218" t="s">
        <v>1823</v>
      </c>
      <c r="M218" t="s">
        <v>1835</v>
      </c>
      <c r="N218" t="s">
        <v>1850</v>
      </c>
      <c r="O218" t="s">
        <v>1851</v>
      </c>
    </row>
    <row r="219" spans="1:15" ht="15" customHeight="1" x14ac:dyDescent="0.25">
      <c r="A219" t="s">
        <v>585</v>
      </c>
      <c r="B219" t="s">
        <v>202</v>
      </c>
      <c r="C219" t="s">
        <v>95</v>
      </c>
      <c r="D219" t="s">
        <v>586</v>
      </c>
      <c r="E219" s="2" t="s">
        <v>1515</v>
      </c>
      <c r="F219" s="3">
        <v>45225</v>
      </c>
      <c r="G219" s="3">
        <v>46402</v>
      </c>
      <c r="H219" s="8">
        <v>578027.25</v>
      </c>
      <c r="I219" s="8">
        <v>578027.25</v>
      </c>
      <c r="J219" t="s">
        <v>1821</v>
      </c>
      <c r="K219" t="s">
        <v>1825</v>
      </c>
      <c r="L219" t="s">
        <v>1823</v>
      </c>
      <c r="M219" t="s">
        <v>1839</v>
      </c>
      <c r="N219" t="s">
        <v>1842</v>
      </c>
      <c r="O219" t="s">
        <v>1852</v>
      </c>
    </row>
    <row r="220" spans="1:15" ht="15" customHeight="1" x14ac:dyDescent="0.25">
      <c r="A220" t="s">
        <v>587</v>
      </c>
      <c r="B220" t="s">
        <v>588</v>
      </c>
      <c r="C220" t="s">
        <v>95</v>
      </c>
      <c r="D220" t="s">
        <v>589</v>
      </c>
      <c r="E220" s="2" t="s">
        <v>1516</v>
      </c>
      <c r="F220" s="3">
        <v>45029</v>
      </c>
      <c r="G220" s="3">
        <v>45527</v>
      </c>
      <c r="H220" s="8">
        <v>95247.83</v>
      </c>
      <c r="I220" s="8">
        <v>95247.83</v>
      </c>
      <c r="J220" t="s">
        <v>1821</v>
      </c>
      <c r="K220" t="s">
        <v>1827</v>
      </c>
      <c r="L220" t="s">
        <v>1823</v>
      </c>
      <c r="M220" t="s">
        <v>1837</v>
      </c>
      <c r="N220" t="s">
        <v>1842</v>
      </c>
      <c r="O220" t="s">
        <v>1856</v>
      </c>
    </row>
    <row r="221" spans="1:15" ht="15" customHeight="1" x14ac:dyDescent="0.25">
      <c r="A221" t="s">
        <v>590</v>
      </c>
      <c r="B221" t="s">
        <v>588</v>
      </c>
      <c r="C221" t="s">
        <v>95</v>
      </c>
      <c r="D221" t="s">
        <v>591</v>
      </c>
      <c r="E221" s="2" t="s">
        <v>1517</v>
      </c>
      <c r="F221" s="3">
        <v>45431</v>
      </c>
      <c r="G221" s="3">
        <v>45847</v>
      </c>
      <c r="H221" s="8">
        <v>123597.12</v>
      </c>
      <c r="I221" s="8">
        <v>123597.12</v>
      </c>
      <c r="J221" t="s">
        <v>1821</v>
      </c>
      <c r="K221" t="s">
        <v>1827</v>
      </c>
      <c r="L221" t="s">
        <v>1823</v>
      </c>
      <c r="M221" t="s">
        <v>1837</v>
      </c>
      <c r="N221" t="s">
        <v>1842</v>
      </c>
      <c r="O221" t="s">
        <v>1856</v>
      </c>
    </row>
    <row r="222" spans="1:15" ht="15" customHeight="1" x14ac:dyDescent="0.25">
      <c r="A222" t="s">
        <v>592</v>
      </c>
      <c r="B222" t="s">
        <v>593</v>
      </c>
      <c r="C222" t="s">
        <v>594</v>
      </c>
      <c r="D222" t="s">
        <v>595</v>
      </c>
      <c r="E222" s="2" t="s">
        <v>1518</v>
      </c>
      <c r="F222" s="3">
        <v>45049</v>
      </c>
      <c r="G222" s="3">
        <v>45224</v>
      </c>
      <c r="H222" s="8">
        <v>4424.07</v>
      </c>
      <c r="I222" s="8">
        <v>3539.26</v>
      </c>
      <c r="J222" t="s">
        <v>1821</v>
      </c>
      <c r="K222" t="s">
        <v>1825</v>
      </c>
      <c r="L222" t="s">
        <v>1823</v>
      </c>
      <c r="M222" t="s">
        <v>1830</v>
      </c>
      <c r="N222" t="s">
        <v>1844</v>
      </c>
      <c r="O222" t="s">
        <v>1845</v>
      </c>
    </row>
    <row r="223" spans="1:15" ht="15" customHeight="1" x14ac:dyDescent="0.25">
      <c r="A223" t="s">
        <v>596</v>
      </c>
      <c r="B223" t="s">
        <v>117</v>
      </c>
      <c r="C223" t="s">
        <v>95</v>
      </c>
      <c r="D223" t="s">
        <v>597</v>
      </c>
      <c r="E223" s="2" t="s">
        <v>1519</v>
      </c>
      <c r="F223" s="3">
        <v>45169</v>
      </c>
      <c r="G223" s="3">
        <v>46004</v>
      </c>
      <c r="H223" s="8">
        <v>583914.36</v>
      </c>
      <c r="I223" s="8">
        <v>583914.36</v>
      </c>
      <c r="J223" t="s">
        <v>1821</v>
      </c>
      <c r="K223" t="s">
        <v>1831</v>
      </c>
      <c r="L223" t="s">
        <v>1823</v>
      </c>
      <c r="M223" t="s">
        <v>1838</v>
      </c>
      <c r="N223" t="s">
        <v>1842</v>
      </c>
      <c r="O223" t="s">
        <v>1849</v>
      </c>
    </row>
    <row r="224" spans="1:15" ht="15" customHeight="1" x14ac:dyDescent="0.25">
      <c r="A224" t="s">
        <v>598</v>
      </c>
      <c r="B224" t="s">
        <v>258</v>
      </c>
      <c r="C224" t="s">
        <v>95</v>
      </c>
      <c r="D224" t="s">
        <v>599</v>
      </c>
      <c r="E224" s="2" t="s">
        <v>1520</v>
      </c>
      <c r="F224" s="3">
        <v>45418</v>
      </c>
      <c r="G224" s="3">
        <v>46018</v>
      </c>
      <c r="H224" s="8">
        <v>536228.97</v>
      </c>
      <c r="I224" s="8">
        <v>268114.48</v>
      </c>
      <c r="J224" t="s">
        <v>1821</v>
      </c>
      <c r="K224" t="s">
        <v>1831</v>
      </c>
      <c r="L224" t="s">
        <v>1823</v>
      </c>
      <c r="M224" t="s">
        <v>1826</v>
      </c>
      <c r="N224" t="s">
        <v>1842</v>
      </c>
      <c r="O224" t="s">
        <v>1855</v>
      </c>
    </row>
    <row r="225" spans="1:15" ht="15" customHeight="1" x14ac:dyDescent="0.25">
      <c r="A225" t="s">
        <v>600</v>
      </c>
      <c r="B225" t="s">
        <v>139</v>
      </c>
      <c r="C225" t="s">
        <v>95</v>
      </c>
      <c r="D225" t="s">
        <v>601</v>
      </c>
      <c r="E225" s="2" t="s">
        <v>1521</v>
      </c>
      <c r="F225" s="3">
        <v>45611</v>
      </c>
      <c r="G225" s="3">
        <v>46367</v>
      </c>
      <c r="H225" s="8">
        <v>800161.76</v>
      </c>
      <c r="I225" s="8">
        <v>800161.76</v>
      </c>
      <c r="J225" t="s">
        <v>1821</v>
      </c>
      <c r="K225" t="s">
        <v>1834</v>
      </c>
      <c r="L225" t="s">
        <v>1823</v>
      </c>
      <c r="M225" t="s">
        <v>1835</v>
      </c>
      <c r="N225" t="s">
        <v>1850</v>
      </c>
      <c r="O225" t="s">
        <v>1851</v>
      </c>
    </row>
    <row r="226" spans="1:15" ht="15" customHeight="1" x14ac:dyDescent="0.25">
      <c r="A226" t="s">
        <v>602</v>
      </c>
      <c r="B226" t="s">
        <v>139</v>
      </c>
      <c r="C226" t="s">
        <v>95</v>
      </c>
      <c r="D226" t="s">
        <v>603</v>
      </c>
      <c r="E226" s="2" t="s">
        <v>1522</v>
      </c>
      <c r="F226" s="3">
        <v>45611</v>
      </c>
      <c r="G226" s="3">
        <v>46367</v>
      </c>
      <c r="H226" s="8">
        <v>1077092.99</v>
      </c>
      <c r="I226" s="8">
        <v>1077092.99</v>
      </c>
      <c r="J226" t="s">
        <v>1821</v>
      </c>
      <c r="K226" t="s">
        <v>1834</v>
      </c>
      <c r="L226" t="s">
        <v>1823</v>
      </c>
      <c r="M226" t="s">
        <v>1835</v>
      </c>
      <c r="N226" t="s">
        <v>1850</v>
      </c>
      <c r="O226" t="s">
        <v>1851</v>
      </c>
    </row>
    <row r="227" spans="1:15" ht="15" customHeight="1" x14ac:dyDescent="0.25">
      <c r="A227" t="s">
        <v>604</v>
      </c>
      <c r="B227" t="s">
        <v>605</v>
      </c>
      <c r="C227" t="s">
        <v>53</v>
      </c>
      <c r="D227" t="s">
        <v>606</v>
      </c>
      <c r="E227" s="2" t="s">
        <v>1523</v>
      </c>
      <c r="F227" s="3">
        <v>45578</v>
      </c>
      <c r="G227" s="3">
        <v>45859</v>
      </c>
      <c r="H227" s="8">
        <v>10531.68</v>
      </c>
      <c r="I227" s="8">
        <v>8425.34</v>
      </c>
      <c r="J227" t="s">
        <v>1821</v>
      </c>
      <c r="K227" t="s">
        <v>1825</v>
      </c>
      <c r="L227" t="s">
        <v>1823</v>
      </c>
      <c r="M227" t="s">
        <v>1830</v>
      </c>
      <c r="N227" t="s">
        <v>1844</v>
      </c>
      <c r="O227" t="s">
        <v>1845</v>
      </c>
    </row>
    <row r="228" spans="1:15" ht="15" customHeight="1" x14ac:dyDescent="0.25">
      <c r="A228" t="s">
        <v>607</v>
      </c>
      <c r="B228" t="s">
        <v>58</v>
      </c>
      <c r="C228" t="s">
        <v>608</v>
      </c>
      <c r="D228" t="s">
        <v>609</v>
      </c>
      <c r="E228" s="2" t="s">
        <v>1524</v>
      </c>
      <c r="F228" s="3">
        <v>45629</v>
      </c>
      <c r="G228" s="3">
        <v>46178</v>
      </c>
      <c r="H228" s="8">
        <v>6704.48</v>
      </c>
      <c r="I228" s="8">
        <v>5363.58</v>
      </c>
      <c r="J228" t="s">
        <v>1821</v>
      </c>
      <c r="K228" t="s">
        <v>1825</v>
      </c>
      <c r="L228" t="s">
        <v>1823</v>
      </c>
      <c r="M228" t="s">
        <v>1826</v>
      </c>
      <c r="N228" t="s">
        <v>1842</v>
      </c>
      <c r="O228" t="s">
        <v>1845</v>
      </c>
    </row>
    <row r="229" spans="1:15" ht="15" customHeight="1" x14ac:dyDescent="0.25">
      <c r="A229" t="s">
        <v>610</v>
      </c>
      <c r="B229" t="s">
        <v>611</v>
      </c>
      <c r="C229" t="s">
        <v>612</v>
      </c>
      <c r="D229" t="s">
        <v>613</v>
      </c>
      <c r="E229" s="2" t="s">
        <v>1525</v>
      </c>
      <c r="F229" s="3">
        <v>45464</v>
      </c>
      <c r="G229" s="3">
        <v>45572</v>
      </c>
      <c r="H229" s="8">
        <v>19344.64</v>
      </c>
      <c r="I229" s="8">
        <v>9672.32</v>
      </c>
      <c r="J229" t="s">
        <v>1821</v>
      </c>
      <c r="K229" t="s">
        <v>1825</v>
      </c>
      <c r="L229" t="s">
        <v>1823</v>
      </c>
      <c r="M229" t="s">
        <v>1826</v>
      </c>
      <c r="N229" t="s">
        <v>1844</v>
      </c>
      <c r="O229" t="s">
        <v>1845</v>
      </c>
    </row>
    <row r="230" spans="1:15" ht="15" customHeight="1" x14ac:dyDescent="0.25">
      <c r="A230" t="s">
        <v>614</v>
      </c>
      <c r="B230" t="s">
        <v>130</v>
      </c>
      <c r="C230" t="s">
        <v>131</v>
      </c>
      <c r="D230" t="s">
        <v>615</v>
      </c>
      <c r="E230" s="2" t="s">
        <v>1526</v>
      </c>
      <c r="F230" s="3">
        <v>45460</v>
      </c>
      <c r="G230" s="3">
        <v>45821</v>
      </c>
      <c r="H230" s="8">
        <v>13224.12</v>
      </c>
      <c r="I230" s="8">
        <v>10579.29</v>
      </c>
      <c r="J230" t="s">
        <v>1821</v>
      </c>
      <c r="K230" t="s">
        <v>1825</v>
      </c>
      <c r="L230" t="s">
        <v>1823</v>
      </c>
      <c r="M230" t="s">
        <v>1832</v>
      </c>
      <c r="N230" t="s">
        <v>1844</v>
      </c>
      <c r="O230" t="s">
        <v>1845</v>
      </c>
    </row>
    <row r="231" spans="1:15" ht="15" customHeight="1" x14ac:dyDescent="0.25">
      <c r="A231" t="s">
        <v>616</v>
      </c>
      <c r="B231" t="s">
        <v>605</v>
      </c>
      <c r="C231" t="s">
        <v>53</v>
      </c>
      <c r="D231" t="s">
        <v>617</v>
      </c>
      <c r="E231" s="2" t="s">
        <v>1527</v>
      </c>
      <c r="F231" s="3">
        <v>45582</v>
      </c>
      <c r="G231" s="3">
        <v>45840</v>
      </c>
      <c r="H231" s="8">
        <v>28406.58</v>
      </c>
      <c r="I231" s="8">
        <v>22725.26</v>
      </c>
      <c r="J231" t="s">
        <v>1821</v>
      </c>
      <c r="K231" t="s">
        <v>1825</v>
      </c>
      <c r="L231" t="s">
        <v>1823</v>
      </c>
      <c r="M231" t="s">
        <v>1830</v>
      </c>
      <c r="N231" t="s">
        <v>1844</v>
      </c>
      <c r="O231" t="s">
        <v>1845</v>
      </c>
    </row>
    <row r="232" spans="1:15" ht="15" customHeight="1" x14ac:dyDescent="0.25">
      <c r="A232" t="s">
        <v>618</v>
      </c>
      <c r="B232" t="s">
        <v>619</v>
      </c>
      <c r="C232" t="s">
        <v>620</v>
      </c>
      <c r="D232" t="s">
        <v>621</v>
      </c>
      <c r="E232" s="2" t="s">
        <v>1528</v>
      </c>
      <c r="F232" s="3">
        <v>45656</v>
      </c>
      <c r="G232" s="3">
        <v>46277</v>
      </c>
      <c r="H232" s="8">
        <v>6040.17</v>
      </c>
      <c r="I232" s="8">
        <v>4832.1400000000003</v>
      </c>
      <c r="J232" t="s">
        <v>1821</v>
      </c>
      <c r="K232" t="s">
        <v>1825</v>
      </c>
      <c r="L232" t="s">
        <v>1823</v>
      </c>
      <c r="M232" t="s">
        <v>1833</v>
      </c>
      <c r="N232" t="s">
        <v>1844</v>
      </c>
      <c r="O232" t="s">
        <v>1845</v>
      </c>
    </row>
    <row r="233" spans="1:15" ht="15" customHeight="1" x14ac:dyDescent="0.25">
      <c r="A233" t="s">
        <v>622</v>
      </c>
      <c r="B233" t="s">
        <v>623</v>
      </c>
      <c r="C233" t="s">
        <v>51</v>
      </c>
      <c r="D233" t="s">
        <v>624</v>
      </c>
      <c r="E233" s="2" t="s">
        <v>1529</v>
      </c>
      <c r="F233" s="3">
        <v>45654</v>
      </c>
      <c r="G233" s="3">
        <v>46290</v>
      </c>
      <c r="H233" s="8">
        <v>17045.61</v>
      </c>
      <c r="I233" s="8">
        <v>8522.81</v>
      </c>
      <c r="J233" t="s">
        <v>1821</v>
      </c>
      <c r="K233" t="s">
        <v>1825</v>
      </c>
      <c r="L233" t="s">
        <v>1823</v>
      </c>
      <c r="M233" t="s">
        <v>1838</v>
      </c>
      <c r="N233" t="s">
        <v>1844</v>
      </c>
      <c r="O233" t="s">
        <v>1845</v>
      </c>
    </row>
    <row r="234" spans="1:15" ht="15" customHeight="1" x14ac:dyDescent="0.25">
      <c r="A234" t="s">
        <v>625</v>
      </c>
      <c r="B234" t="s">
        <v>626</v>
      </c>
      <c r="C234" t="s">
        <v>627</v>
      </c>
      <c r="D234" t="s">
        <v>628</v>
      </c>
      <c r="E234" s="2" t="s">
        <v>1530</v>
      </c>
      <c r="F234" s="3">
        <v>45457</v>
      </c>
      <c r="G234" s="3">
        <v>45811</v>
      </c>
      <c r="H234" s="8">
        <v>10624.61</v>
      </c>
      <c r="I234" s="8">
        <v>8499.68</v>
      </c>
      <c r="J234" t="s">
        <v>1821</v>
      </c>
      <c r="K234" t="s">
        <v>1825</v>
      </c>
      <c r="L234" t="s">
        <v>1823</v>
      </c>
      <c r="M234" t="s">
        <v>1833</v>
      </c>
      <c r="N234" t="s">
        <v>1844</v>
      </c>
      <c r="O234" t="s">
        <v>1845</v>
      </c>
    </row>
    <row r="235" spans="1:15" ht="15" customHeight="1" x14ac:dyDescent="0.25">
      <c r="A235" t="s">
        <v>629</v>
      </c>
      <c r="B235" t="s">
        <v>630</v>
      </c>
      <c r="C235" t="s">
        <v>631</v>
      </c>
      <c r="D235" t="s">
        <v>632</v>
      </c>
      <c r="E235" s="2" t="s">
        <v>1531</v>
      </c>
      <c r="F235" s="3">
        <v>45568</v>
      </c>
      <c r="G235" s="3">
        <v>46119</v>
      </c>
      <c r="H235" s="8">
        <v>23038.76</v>
      </c>
      <c r="I235" s="8">
        <v>18431</v>
      </c>
      <c r="J235" t="s">
        <v>1821</v>
      </c>
      <c r="K235" t="s">
        <v>1825</v>
      </c>
      <c r="L235" t="s">
        <v>1823</v>
      </c>
      <c r="M235" t="s">
        <v>1833</v>
      </c>
      <c r="N235" t="s">
        <v>1844</v>
      </c>
      <c r="O235" t="s">
        <v>1845</v>
      </c>
    </row>
    <row r="236" spans="1:15" ht="15" customHeight="1" x14ac:dyDescent="0.25">
      <c r="A236" t="s">
        <v>633</v>
      </c>
      <c r="B236" t="s">
        <v>117</v>
      </c>
      <c r="C236" t="s">
        <v>95</v>
      </c>
      <c r="D236" t="s">
        <v>634</v>
      </c>
      <c r="E236" s="2" t="s">
        <v>1532</v>
      </c>
      <c r="F236" s="3">
        <v>45226</v>
      </c>
      <c r="G236" s="3">
        <v>46398</v>
      </c>
      <c r="H236" s="8">
        <v>603664.9</v>
      </c>
      <c r="I236" s="8">
        <v>603664.9</v>
      </c>
      <c r="J236" t="s">
        <v>1821</v>
      </c>
      <c r="K236" t="s">
        <v>1825</v>
      </c>
      <c r="L236" t="s">
        <v>1823</v>
      </c>
      <c r="M236" t="s">
        <v>1826</v>
      </c>
      <c r="N236" t="s">
        <v>1842</v>
      </c>
      <c r="O236" t="s">
        <v>1852</v>
      </c>
    </row>
    <row r="237" spans="1:15" ht="15" customHeight="1" x14ac:dyDescent="0.25">
      <c r="A237" t="s">
        <v>635</v>
      </c>
      <c r="B237" t="s">
        <v>636</v>
      </c>
      <c r="C237" t="s">
        <v>637</v>
      </c>
      <c r="D237" t="s">
        <v>638</v>
      </c>
      <c r="E237" s="2" t="s">
        <v>1533</v>
      </c>
      <c r="F237" s="3">
        <v>45645</v>
      </c>
      <c r="G237" s="3">
        <v>46231</v>
      </c>
      <c r="H237" s="8">
        <v>9174.93</v>
      </c>
      <c r="I237" s="8">
        <v>7339.95</v>
      </c>
      <c r="J237" t="s">
        <v>1821</v>
      </c>
      <c r="K237" t="s">
        <v>1825</v>
      </c>
      <c r="L237" t="s">
        <v>1823</v>
      </c>
      <c r="M237" t="s">
        <v>1828</v>
      </c>
      <c r="N237" t="s">
        <v>1844</v>
      </c>
      <c r="O237" t="s">
        <v>1845</v>
      </c>
    </row>
    <row r="238" spans="1:15" ht="15" customHeight="1" x14ac:dyDescent="0.25">
      <c r="A238" t="s">
        <v>639</v>
      </c>
      <c r="B238" t="s">
        <v>72</v>
      </c>
      <c r="C238" t="s">
        <v>95</v>
      </c>
      <c r="D238" t="s">
        <v>640</v>
      </c>
      <c r="E238" s="2" t="s">
        <v>1534</v>
      </c>
      <c r="F238" s="3">
        <v>45168</v>
      </c>
      <c r="G238" s="3">
        <v>46339</v>
      </c>
      <c r="H238" s="8">
        <v>491165.11</v>
      </c>
      <c r="I238" s="8">
        <v>491165.11</v>
      </c>
      <c r="J238" t="s">
        <v>1821</v>
      </c>
      <c r="K238" t="s">
        <v>1825</v>
      </c>
      <c r="L238" t="s">
        <v>1823</v>
      </c>
      <c r="M238" t="s">
        <v>1837</v>
      </c>
      <c r="N238" t="s">
        <v>1844</v>
      </c>
      <c r="O238" t="s">
        <v>1848</v>
      </c>
    </row>
    <row r="239" spans="1:15" ht="15" customHeight="1" x14ac:dyDescent="0.25">
      <c r="A239" t="s">
        <v>641</v>
      </c>
      <c r="B239" t="s">
        <v>73</v>
      </c>
      <c r="C239" t="s">
        <v>642</v>
      </c>
      <c r="D239" t="s">
        <v>643</v>
      </c>
      <c r="E239" s="2" t="s">
        <v>1535</v>
      </c>
      <c r="F239" s="3">
        <v>45583</v>
      </c>
      <c r="G239" s="3">
        <v>46218</v>
      </c>
      <c r="H239" s="8">
        <v>31475.200000000001</v>
      </c>
      <c r="I239" s="8">
        <v>25180.16</v>
      </c>
      <c r="J239" t="s">
        <v>1821</v>
      </c>
      <c r="K239" t="s">
        <v>1825</v>
      </c>
      <c r="L239" t="s">
        <v>1823</v>
      </c>
      <c r="M239" t="s">
        <v>1839</v>
      </c>
      <c r="N239" t="s">
        <v>1842</v>
      </c>
      <c r="O239" t="s">
        <v>1845</v>
      </c>
    </row>
    <row r="240" spans="1:15" ht="15" customHeight="1" x14ac:dyDescent="0.25">
      <c r="A240" t="s">
        <v>644</v>
      </c>
      <c r="B240" t="s">
        <v>645</v>
      </c>
      <c r="C240" t="s">
        <v>646</v>
      </c>
      <c r="D240" t="s">
        <v>647</v>
      </c>
      <c r="E240" s="2" t="s">
        <v>1536</v>
      </c>
      <c r="F240" s="3">
        <v>45654</v>
      </c>
      <c r="G240" s="3">
        <v>46238</v>
      </c>
      <c r="H240" s="8">
        <v>6272.11</v>
      </c>
      <c r="I240" s="8">
        <v>3136.06</v>
      </c>
      <c r="J240" t="s">
        <v>1821</v>
      </c>
      <c r="K240" t="s">
        <v>1825</v>
      </c>
      <c r="L240" t="s">
        <v>1823</v>
      </c>
      <c r="M240" t="s">
        <v>1830</v>
      </c>
      <c r="N240" t="s">
        <v>1844</v>
      </c>
      <c r="O240" t="s">
        <v>1845</v>
      </c>
    </row>
    <row r="241" spans="1:15" ht="15" customHeight="1" x14ac:dyDescent="0.25">
      <c r="A241" t="s">
        <v>648</v>
      </c>
      <c r="B241" t="s">
        <v>649</v>
      </c>
      <c r="C241" t="s">
        <v>650</v>
      </c>
      <c r="D241" t="s">
        <v>651</v>
      </c>
      <c r="E241" s="2" t="s">
        <v>1537</v>
      </c>
      <c r="F241" s="3">
        <v>45462</v>
      </c>
      <c r="G241" s="3">
        <v>46011</v>
      </c>
      <c r="H241" s="8">
        <v>3565.92</v>
      </c>
      <c r="I241" s="8">
        <v>2852.74</v>
      </c>
      <c r="J241" t="s">
        <v>1821</v>
      </c>
      <c r="K241" t="s">
        <v>1825</v>
      </c>
      <c r="L241" t="s">
        <v>1823</v>
      </c>
      <c r="M241" t="s">
        <v>1838</v>
      </c>
      <c r="N241" t="s">
        <v>1844</v>
      </c>
      <c r="O241" t="s">
        <v>1845</v>
      </c>
    </row>
    <row r="242" spans="1:15" ht="15" customHeight="1" x14ac:dyDescent="0.25">
      <c r="A242" t="s">
        <v>652</v>
      </c>
      <c r="B242" t="s">
        <v>653</v>
      </c>
      <c r="C242" t="s">
        <v>48</v>
      </c>
      <c r="D242" t="s">
        <v>654</v>
      </c>
      <c r="E242" s="2" t="s">
        <v>1538</v>
      </c>
      <c r="F242" s="3">
        <v>45652</v>
      </c>
      <c r="G242" s="3">
        <v>45854</v>
      </c>
      <c r="H242" s="8">
        <v>9837.43</v>
      </c>
      <c r="I242" s="8">
        <v>7869.94</v>
      </c>
      <c r="J242" t="s">
        <v>1821</v>
      </c>
      <c r="K242" t="s">
        <v>1825</v>
      </c>
      <c r="L242" t="s">
        <v>1823</v>
      </c>
      <c r="M242" t="s">
        <v>1826</v>
      </c>
      <c r="N242" t="s">
        <v>1842</v>
      </c>
      <c r="O242" t="s">
        <v>1845</v>
      </c>
    </row>
    <row r="243" spans="1:15" ht="15" customHeight="1" x14ac:dyDescent="0.25">
      <c r="A243" t="s">
        <v>655</v>
      </c>
      <c r="B243" t="s">
        <v>25</v>
      </c>
      <c r="C243" t="s">
        <v>95</v>
      </c>
      <c r="D243" t="s">
        <v>656</v>
      </c>
      <c r="E243" s="2" t="s">
        <v>1539</v>
      </c>
      <c r="F243" s="3">
        <v>45257</v>
      </c>
      <c r="G243" s="3">
        <v>46336</v>
      </c>
      <c r="H243" s="8">
        <v>73991.48</v>
      </c>
      <c r="I243" s="8">
        <v>73991.48</v>
      </c>
      <c r="J243" t="s">
        <v>1821</v>
      </c>
      <c r="K243" t="s">
        <v>1827</v>
      </c>
      <c r="L243" t="s">
        <v>1823</v>
      </c>
      <c r="M243" t="s">
        <v>1828</v>
      </c>
      <c r="N243" t="s">
        <v>1842</v>
      </c>
      <c r="O243" t="s">
        <v>1846</v>
      </c>
    </row>
    <row r="244" spans="1:15" ht="15" customHeight="1" x14ac:dyDescent="0.25">
      <c r="A244" t="s">
        <v>657</v>
      </c>
      <c r="B244" t="s">
        <v>13</v>
      </c>
      <c r="C244" t="s">
        <v>95</v>
      </c>
      <c r="D244" t="s">
        <v>658</v>
      </c>
      <c r="E244" s="2" t="s">
        <v>1540</v>
      </c>
      <c r="F244" s="3">
        <v>44823</v>
      </c>
      <c r="G244" s="3">
        <v>46010</v>
      </c>
      <c r="H244" s="8">
        <v>24562.1</v>
      </c>
      <c r="I244" s="8">
        <v>24562.1</v>
      </c>
      <c r="J244" t="s">
        <v>1821</v>
      </c>
      <c r="K244" t="s">
        <v>1827</v>
      </c>
      <c r="L244" t="s">
        <v>1823</v>
      </c>
      <c r="M244" t="s">
        <v>1838</v>
      </c>
      <c r="N244" t="s">
        <v>1842</v>
      </c>
      <c r="O244" t="s">
        <v>1846</v>
      </c>
    </row>
    <row r="245" spans="1:15" ht="15" customHeight="1" x14ac:dyDescent="0.25">
      <c r="A245" t="s">
        <v>659</v>
      </c>
      <c r="B245" t="s">
        <v>37</v>
      </c>
      <c r="C245" t="s">
        <v>95</v>
      </c>
      <c r="D245" t="s">
        <v>660</v>
      </c>
      <c r="E245" s="2" t="s">
        <v>1541</v>
      </c>
      <c r="F245" s="3">
        <v>45177</v>
      </c>
      <c r="G245" s="3">
        <v>46142</v>
      </c>
      <c r="H245" s="8">
        <v>35450.639999999999</v>
      </c>
      <c r="I245" s="8">
        <v>35450.639999999999</v>
      </c>
      <c r="J245" t="s">
        <v>1821</v>
      </c>
      <c r="K245" t="s">
        <v>1827</v>
      </c>
      <c r="L245" t="s">
        <v>1823</v>
      </c>
      <c r="M245" t="s">
        <v>1830</v>
      </c>
      <c r="N245" t="s">
        <v>1842</v>
      </c>
      <c r="O245" t="s">
        <v>1846</v>
      </c>
    </row>
    <row r="246" spans="1:15" ht="15" customHeight="1" x14ac:dyDescent="0.25">
      <c r="A246" t="s">
        <v>661</v>
      </c>
      <c r="B246" t="s">
        <v>117</v>
      </c>
      <c r="C246" t="s">
        <v>95</v>
      </c>
      <c r="D246" t="s">
        <v>662</v>
      </c>
      <c r="E246" s="2" t="s">
        <v>1542</v>
      </c>
      <c r="F246" s="3">
        <v>45169</v>
      </c>
      <c r="G246" s="3">
        <v>46185</v>
      </c>
      <c r="H246" s="8">
        <v>237933.7</v>
      </c>
      <c r="I246" s="8">
        <v>237933.7</v>
      </c>
      <c r="J246" t="s">
        <v>1821</v>
      </c>
      <c r="K246" t="s">
        <v>1831</v>
      </c>
      <c r="L246" t="s">
        <v>1823</v>
      </c>
      <c r="M246" t="s">
        <v>1826</v>
      </c>
      <c r="N246" t="s">
        <v>1844</v>
      </c>
      <c r="O246" t="s">
        <v>1849</v>
      </c>
    </row>
    <row r="247" spans="1:15" ht="15" customHeight="1" x14ac:dyDescent="0.25">
      <c r="A247" t="s">
        <v>663</v>
      </c>
      <c r="B247" t="s">
        <v>139</v>
      </c>
      <c r="C247" t="s">
        <v>95</v>
      </c>
      <c r="D247" t="s">
        <v>664</v>
      </c>
      <c r="E247" s="2" t="s">
        <v>1543</v>
      </c>
      <c r="F247" s="3">
        <v>44197</v>
      </c>
      <c r="G247" s="3">
        <v>45058</v>
      </c>
      <c r="H247" s="8">
        <v>2616061</v>
      </c>
      <c r="I247" s="8">
        <v>2616061</v>
      </c>
      <c r="J247" t="s">
        <v>1821</v>
      </c>
      <c r="K247" t="s">
        <v>1834</v>
      </c>
      <c r="L247" t="s">
        <v>1823</v>
      </c>
      <c r="M247" t="s">
        <v>1835</v>
      </c>
      <c r="N247" t="s">
        <v>1850</v>
      </c>
      <c r="O247" t="s">
        <v>1851</v>
      </c>
    </row>
    <row r="248" spans="1:15" ht="15" customHeight="1" x14ac:dyDescent="0.25">
      <c r="A248" t="s">
        <v>665</v>
      </c>
      <c r="B248" t="s">
        <v>139</v>
      </c>
      <c r="C248" t="s">
        <v>95</v>
      </c>
      <c r="D248" t="s">
        <v>666</v>
      </c>
      <c r="E248" s="2" t="s">
        <v>1544</v>
      </c>
      <c r="F248" s="3">
        <v>44562</v>
      </c>
      <c r="G248" s="3">
        <v>45622</v>
      </c>
      <c r="H248" s="8">
        <v>2613676.58</v>
      </c>
      <c r="I248" s="8">
        <v>2613676.58</v>
      </c>
      <c r="J248" t="s">
        <v>1821</v>
      </c>
      <c r="K248" t="s">
        <v>1834</v>
      </c>
      <c r="L248" t="s">
        <v>1823</v>
      </c>
      <c r="M248" t="s">
        <v>1839</v>
      </c>
      <c r="N248" t="s">
        <v>1850</v>
      </c>
      <c r="O248" t="s">
        <v>1851</v>
      </c>
    </row>
    <row r="249" spans="1:15" ht="15" customHeight="1" x14ac:dyDescent="0.25">
      <c r="A249" t="s">
        <v>667</v>
      </c>
      <c r="B249" t="s">
        <v>139</v>
      </c>
      <c r="C249" t="s">
        <v>95</v>
      </c>
      <c r="D249" t="s">
        <v>668</v>
      </c>
      <c r="E249" s="2" t="s">
        <v>1545</v>
      </c>
      <c r="F249" s="3">
        <v>45246</v>
      </c>
      <c r="G249" s="3">
        <v>45997</v>
      </c>
      <c r="H249" s="8">
        <v>2614455.17</v>
      </c>
      <c r="I249" s="8">
        <v>2614455.17</v>
      </c>
      <c r="J249" t="s">
        <v>1821</v>
      </c>
      <c r="K249" t="s">
        <v>1834</v>
      </c>
      <c r="L249" t="s">
        <v>1823</v>
      </c>
      <c r="M249" t="s">
        <v>1839</v>
      </c>
      <c r="N249" t="s">
        <v>1850</v>
      </c>
      <c r="O249" t="s">
        <v>1851</v>
      </c>
    </row>
    <row r="250" spans="1:15" ht="15" customHeight="1" x14ac:dyDescent="0.25">
      <c r="A250" t="s">
        <v>669</v>
      </c>
      <c r="B250" t="s">
        <v>139</v>
      </c>
      <c r="C250" t="s">
        <v>95</v>
      </c>
      <c r="D250" t="s">
        <v>670</v>
      </c>
      <c r="E250" s="2" t="s">
        <v>1546</v>
      </c>
      <c r="F250" s="3">
        <v>44562</v>
      </c>
      <c r="G250" s="3">
        <v>45418</v>
      </c>
      <c r="H250" s="8">
        <v>2613894.29</v>
      </c>
      <c r="I250" s="8">
        <v>2613894.29</v>
      </c>
      <c r="J250" t="s">
        <v>1821</v>
      </c>
      <c r="K250" t="s">
        <v>1834</v>
      </c>
      <c r="L250" t="s">
        <v>1823</v>
      </c>
      <c r="M250" t="s">
        <v>1839</v>
      </c>
      <c r="N250" t="s">
        <v>1850</v>
      </c>
      <c r="O250" t="s">
        <v>1851</v>
      </c>
    </row>
    <row r="251" spans="1:15" ht="15" customHeight="1" x14ac:dyDescent="0.25">
      <c r="A251" t="s">
        <v>671</v>
      </c>
      <c r="B251" t="s">
        <v>76</v>
      </c>
      <c r="C251" t="s">
        <v>95</v>
      </c>
      <c r="D251" t="s">
        <v>672</v>
      </c>
      <c r="E251" s="2" t="s">
        <v>1547</v>
      </c>
      <c r="F251" s="3">
        <v>45113</v>
      </c>
      <c r="G251" s="3">
        <v>46217</v>
      </c>
      <c r="H251" s="8">
        <v>1087598.69</v>
      </c>
      <c r="I251" s="8">
        <v>1087598.69</v>
      </c>
      <c r="J251" t="s">
        <v>1821</v>
      </c>
      <c r="K251" t="s">
        <v>1827</v>
      </c>
      <c r="L251" t="s">
        <v>1823</v>
      </c>
      <c r="M251" t="s">
        <v>1835</v>
      </c>
      <c r="N251" t="s">
        <v>1842</v>
      </c>
      <c r="O251" t="s">
        <v>1857</v>
      </c>
    </row>
    <row r="252" spans="1:15" ht="15" customHeight="1" x14ac:dyDescent="0.25">
      <c r="A252" t="s">
        <v>673</v>
      </c>
      <c r="B252" t="s">
        <v>76</v>
      </c>
      <c r="C252" t="s">
        <v>95</v>
      </c>
      <c r="D252" t="s">
        <v>674</v>
      </c>
      <c r="E252" s="2" t="s">
        <v>1548</v>
      </c>
      <c r="F252" s="3">
        <v>45344</v>
      </c>
      <c r="G252" s="3">
        <v>45667</v>
      </c>
      <c r="H252" s="8">
        <v>361930.29</v>
      </c>
      <c r="I252" s="8">
        <v>361930.29</v>
      </c>
      <c r="J252" t="s">
        <v>1821</v>
      </c>
      <c r="K252" t="s">
        <v>1827</v>
      </c>
      <c r="L252" t="s">
        <v>1823</v>
      </c>
      <c r="M252" t="s">
        <v>1835</v>
      </c>
      <c r="N252" t="s">
        <v>1842</v>
      </c>
      <c r="O252" t="s">
        <v>1857</v>
      </c>
    </row>
    <row r="253" spans="1:15" ht="15" customHeight="1" x14ac:dyDescent="0.25">
      <c r="A253" t="s">
        <v>675</v>
      </c>
      <c r="B253" t="s">
        <v>676</v>
      </c>
      <c r="C253" t="s">
        <v>677</v>
      </c>
      <c r="D253" t="s">
        <v>678</v>
      </c>
      <c r="E253" s="2" t="s">
        <v>1549</v>
      </c>
      <c r="F253" s="3">
        <v>45533</v>
      </c>
      <c r="G253" s="3">
        <v>45707</v>
      </c>
      <c r="H253" s="8">
        <v>10433.42</v>
      </c>
      <c r="I253" s="8">
        <v>8346.74</v>
      </c>
      <c r="J253" t="s">
        <v>1821</v>
      </c>
      <c r="K253" t="s">
        <v>1825</v>
      </c>
      <c r="L253" t="s">
        <v>1823</v>
      </c>
      <c r="M253" t="s">
        <v>1828</v>
      </c>
      <c r="N253" t="s">
        <v>1844</v>
      </c>
      <c r="O253" t="s">
        <v>1845</v>
      </c>
    </row>
    <row r="254" spans="1:15" ht="15" customHeight="1" x14ac:dyDescent="0.25">
      <c r="A254" t="s">
        <v>679</v>
      </c>
      <c r="B254" t="s">
        <v>491</v>
      </c>
      <c r="C254" t="s">
        <v>492</v>
      </c>
      <c r="D254" t="s">
        <v>680</v>
      </c>
      <c r="E254" s="2" t="s">
        <v>1550</v>
      </c>
      <c r="F254" s="3">
        <v>45645</v>
      </c>
      <c r="G254" s="3">
        <v>46230</v>
      </c>
      <c r="H254" s="8">
        <v>10871.31</v>
      </c>
      <c r="I254" s="8">
        <v>8697.0499999999993</v>
      </c>
      <c r="J254" t="s">
        <v>1821</v>
      </c>
      <c r="K254" t="s">
        <v>1825</v>
      </c>
      <c r="L254" t="s">
        <v>1823</v>
      </c>
      <c r="M254" t="s">
        <v>1838</v>
      </c>
      <c r="N254" t="s">
        <v>1844</v>
      </c>
      <c r="O254" t="s">
        <v>1845</v>
      </c>
    </row>
    <row r="255" spans="1:15" ht="15" customHeight="1" x14ac:dyDescent="0.25">
      <c r="A255" t="s">
        <v>681</v>
      </c>
      <c r="B255" t="s">
        <v>124</v>
      </c>
      <c r="C255" t="s">
        <v>125</v>
      </c>
      <c r="D255" t="s">
        <v>682</v>
      </c>
      <c r="E255" s="2" t="s">
        <v>1551</v>
      </c>
      <c r="F255" s="3">
        <v>45622</v>
      </c>
      <c r="G255" s="3">
        <v>46175</v>
      </c>
      <c r="H255" s="8">
        <v>12202.15</v>
      </c>
      <c r="I255" s="8">
        <v>9761.7199999999993</v>
      </c>
      <c r="J255" t="s">
        <v>1821</v>
      </c>
      <c r="K255" t="s">
        <v>1825</v>
      </c>
      <c r="L255" t="s">
        <v>1823</v>
      </c>
      <c r="M255" t="s">
        <v>1826</v>
      </c>
      <c r="N255" t="s">
        <v>1842</v>
      </c>
      <c r="O255" t="s">
        <v>1845</v>
      </c>
    </row>
    <row r="256" spans="1:15" ht="15" customHeight="1" x14ac:dyDescent="0.25">
      <c r="A256" t="s">
        <v>683</v>
      </c>
      <c r="B256" t="s">
        <v>684</v>
      </c>
      <c r="C256" t="s">
        <v>685</v>
      </c>
      <c r="D256" t="s">
        <v>686</v>
      </c>
      <c r="E256" s="2" t="s">
        <v>1552</v>
      </c>
      <c r="F256" s="3">
        <v>45541</v>
      </c>
      <c r="G256" s="3">
        <v>45631</v>
      </c>
      <c r="H256" s="8">
        <v>11362.62</v>
      </c>
      <c r="I256" s="8">
        <v>9090.09</v>
      </c>
      <c r="J256" t="s">
        <v>1821</v>
      </c>
      <c r="K256" t="s">
        <v>1825</v>
      </c>
      <c r="L256" t="s">
        <v>1823</v>
      </c>
      <c r="M256" t="s">
        <v>1828</v>
      </c>
      <c r="N256" t="s">
        <v>1844</v>
      </c>
      <c r="O256" t="s">
        <v>1845</v>
      </c>
    </row>
    <row r="257" spans="1:15" ht="15" customHeight="1" x14ac:dyDescent="0.25">
      <c r="A257" t="s">
        <v>687</v>
      </c>
      <c r="B257" t="s">
        <v>25</v>
      </c>
      <c r="C257" t="s">
        <v>95</v>
      </c>
      <c r="D257" t="s">
        <v>688</v>
      </c>
      <c r="E257" s="2" t="s">
        <v>1553</v>
      </c>
      <c r="F257" s="3">
        <v>45196</v>
      </c>
      <c r="G257" s="3">
        <v>46336</v>
      </c>
      <c r="H257" s="8">
        <v>61416.28</v>
      </c>
      <c r="I257" s="8">
        <v>61416.28</v>
      </c>
      <c r="J257" t="s">
        <v>1821</v>
      </c>
      <c r="K257" t="s">
        <v>1827</v>
      </c>
      <c r="L257" t="s">
        <v>1823</v>
      </c>
      <c r="M257" t="s">
        <v>1828</v>
      </c>
      <c r="N257" t="s">
        <v>1842</v>
      </c>
      <c r="O257" t="s">
        <v>1846</v>
      </c>
    </row>
    <row r="258" spans="1:15" ht="15" customHeight="1" x14ac:dyDescent="0.25">
      <c r="A258" t="s">
        <v>689</v>
      </c>
      <c r="B258" t="s">
        <v>117</v>
      </c>
      <c r="C258" t="s">
        <v>95</v>
      </c>
      <c r="D258" t="s">
        <v>690</v>
      </c>
      <c r="E258" s="2" t="s">
        <v>1554</v>
      </c>
      <c r="F258" s="3">
        <v>45167</v>
      </c>
      <c r="G258" s="3">
        <v>46368</v>
      </c>
      <c r="H258" s="8">
        <v>573590.5</v>
      </c>
      <c r="I258" s="8">
        <v>573590.5</v>
      </c>
      <c r="J258" t="s">
        <v>1821</v>
      </c>
      <c r="K258" t="s">
        <v>1831</v>
      </c>
      <c r="L258" t="s">
        <v>1823</v>
      </c>
      <c r="M258" t="s">
        <v>1826</v>
      </c>
      <c r="N258" t="s">
        <v>1842</v>
      </c>
      <c r="O258" t="s">
        <v>1849</v>
      </c>
    </row>
    <row r="259" spans="1:15" ht="15" customHeight="1" x14ac:dyDescent="0.25">
      <c r="A259" t="s">
        <v>691</v>
      </c>
      <c r="B259" t="s">
        <v>17</v>
      </c>
      <c r="C259" t="s">
        <v>95</v>
      </c>
      <c r="D259" t="s">
        <v>692</v>
      </c>
      <c r="E259" s="2" t="s">
        <v>1555</v>
      </c>
      <c r="F259" s="3">
        <v>45785</v>
      </c>
      <c r="G259" s="3">
        <v>46896</v>
      </c>
      <c r="H259" s="8">
        <v>231242.3</v>
      </c>
      <c r="I259" s="8">
        <v>231242.3</v>
      </c>
      <c r="J259" t="s">
        <v>1821</v>
      </c>
      <c r="K259" t="s">
        <v>1827</v>
      </c>
      <c r="L259" t="s">
        <v>1823</v>
      </c>
      <c r="M259" t="s">
        <v>1838</v>
      </c>
      <c r="N259" t="s">
        <v>1842</v>
      </c>
      <c r="O259" t="s">
        <v>1846</v>
      </c>
    </row>
    <row r="260" spans="1:15" ht="15" customHeight="1" x14ac:dyDescent="0.25">
      <c r="A260" t="s">
        <v>693</v>
      </c>
      <c r="B260" t="s">
        <v>17</v>
      </c>
      <c r="C260" t="s">
        <v>95</v>
      </c>
      <c r="D260" t="s">
        <v>694</v>
      </c>
      <c r="E260" s="2" t="s">
        <v>1556</v>
      </c>
      <c r="F260" s="3">
        <v>45189</v>
      </c>
      <c r="G260" s="3">
        <v>45727</v>
      </c>
      <c r="H260" s="8">
        <v>20688.53</v>
      </c>
      <c r="I260" s="8">
        <v>20688.53</v>
      </c>
      <c r="J260" t="s">
        <v>1821</v>
      </c>
      <c r="K260" t="s">
        <v>1827</v>
      </c>
      <c r="L260" t="s">
        <v>1823</v>
      </c>
      <c r="M260" t="s">
        <v>1838</v>
      </c>
      <c r="N260" t="s">
        <v>1842</v>
      </c>
      <c r="O260" t="s">
        <v>1846</v>
      </c>
    </row>
    <row r="261" spans="1:15" ht="15" customHeight="1" x14ac:dyDescent="0.25">
      <c r="A261" t="s">
        <v>695</v>
      </c>
      <c r="B261" t="s">
        <v>684</v>
      </c>
      <c r="C261" t="s">
        <v>685</v>
      </c>
      <c r="D261" t="s">
        <v>696</v>
      </c>
      <c r="E261" s="2" t="s">
        <v>1557</v>
      </c>
      <c r="F261" s="3">
        <v>45041</v>
      </c>
      <c r="G261" s="3">
        <v>45233</v>
      </c>
      <c r="H261" s="8">
        <v>13263.84</v>
      </c>
      <c r="I261" s="8">
        <v>10611.07</v>
      </c>
      <c r="J261" t="s">
        <v>1821</v>
      </c>
      <c r="K261" t="s">
        <v>1825</v>
      </c>
      <c r="L261" t="s">
        <v>1823</v>
      </c>
      <c r="M261" t="s">
        <v>1828</v>
      </c>
      <c r="N261" t="s">
        <v>1844</v>
      </c>
      <c r="O261" t="s">
        <v>1845</v>
      </c>
    </row>
    <row r="262" spans="1:15" ht="15" customHeight="1" x14ac:dyDescent="0.25">
      <c r="A262" t="s">
        <v>697</v>
      </c>
      <c r="B262" t="s">
        <v>684</v>
      </c>
      <c r="C262" t="s">
        <v>685</v>
      </c>
      <c r="D262" t="s">
        <v>698</v>
      </c>
      <c r="E262" s="2" t="s">
        <v>1558</v>
      </c>
      <c r="F262" s="3">
        <v>45638</v>
      </c>
      <c r="G262" s="3">
        <v>46213</v>
      </c>
      <c r="H262" s="8">
        <v>9174.93</v>
      </c>
      <c r="I262" s="8">
        <v>7339.95</v>
      </c>
      <c r="J262" t="s">
        <v>1821</v>
      </c>
      <c r="K262" t="s">
        <v>1825</v>
      </c>
      <c r="L262" t="s">
        <v>1823</v>
      </c>
      <c r="M262" t="s">
        <v>1828</v>
      </c>
      <c r="N262" t="s">
        <v>1842</v>
      </c>
      <c r="O262" t="s">
        <v>1845</v>
      </c>
    </row>
    <row r="263" spans="1:15" ht="15" customHeight="1" x14ac:dyDescent="0.25">
      <c r="A263" t="s">
        <v>699</v>
      </c>
      <c r="B263" t="s">
        <v>700</v>
      </c>
      <c r="C263" t="s">
        <v>95</v>
      </c>
      <c r="D263" t="s">
        <v>701</v>
      </c>
      <c r="E263" s="2" t="s">
        <v>1559</v>
      </c>
      <c r="F263" s="3">
        <v>45646</v>
      </c>
      <c r="G263" s="3">
        <v>46240</v>
      </c>
      <c r="H263" s="8">
        <v>64107.56</v>
      </c>
      <c r="I263" s="8">
        <v>32053.78</v>
      </c>
      <c r="J263" t="s">
        <v>1821</v>
      </c>
      <c r="K263" t="s">
        <v>1825</v>
      </c>
      <c r="L263" t="s">
        <v>1823</v>
      </c>
      <c r="M263" t="s">
        <v>1829</v>
      </c>
      <c r="N263" t="s">
        <v>1844</v>
      </c>
      <c r="O263" t="s">
        <v>1845</v>
      </c>
    </row>
    <row r="264" spans="1:15" ht="15" customHeight="1" x14ac:dyDescent="0.25">
      <c r="A264" t="s">
        <v>702</v>
      </c>
      <c r="B264" t="s">
        <v>703</v>
      </c>
      <c r="C264" t="s">
        <v>704</v>
      </c>
      <c r="D264" t="s">
        <v>705</v>
      </c>
      <c r="E264" s="2" t="s">
        <v>1560</v>
      </c>
      <c r="F264" s="3">
        <v>45527</v>
      </c>
      <c r="G264" s="3">
        <v>45951</v>
      </c>
      <c r="H264" s="8">
        <v>11782.81</v>
      </c>
      <c r="I264" s="8">
        <v>9426.25</v>
      </c>
      <c r="J264" t="s">
        <v>1821</v>
      </c>
      <c r="K264" t="s">
        <v>1825</v>
      </c>
      <c r="L264" t="s">
        <v>1823</v>
      </c>
      <c r="M264" t="s">
        <v>1829</v>
      </c>
      <c r="N264" t="s">
        <v>1844</v>
      </c>
      <c r="O264" t="s">
        <v>1845</v>
      </c>
    </row>
    <row r="265" spans="1:15" ht="15" customHeight="1" x14ac:dyDescent="0.25">
      <c r="A265" t="s">
        <v>706</v>
      </c>
      <c r="B265" t="s">
        <v>707</v>
      </c>
      <c r="C265" t="s">
        <v>61</v>
      </c>
      <c r="D265" t="s">
        <v>708</v>
      </c>
      <c r="E265" s="2" t="s">
        <v>1561</v>
      </c>
      <c r="F265" s="3">
        <v>45531</v>
      </c>
      <c r="G265" s="3">
        <v>46113</v>
      </c>
      <c r="H265" s="8">
        <v>5297.04</v>
      </c>
      <c r="I265" s="8">
        <v>2648.52</v>
      </c>
      <c r="J265" t="s">
        <v>1821</v>
      </c>
      <c r="K265" t="s">
        <v>1825</v>
      </c>
      <c r="L265" t="s">
        <v>1823</v>
      </c>
      <c r="M265" t="s">
        <v>1826</v>
      </c>
      <c r="N265" t="s">
        <v>1844</v>
      </c>
      <c r="O265" t="s">
        <v>1845</v>
      </c>
    </row>
    <row r="266" spans="1:15" ht="15" customHeight="1" x14ac:dyDescent="0.25">
      <c r="A266" t="s">
        <v>709</v>
      </c>
      <c r="B266" t="s">
        <v>710</v>
      </c>
      <c r="C266" t="s">
        <v>57</v>
      </c>
      <c r="D266" t="s">
        <v>711</v>
      </c>
      <c r="E266" s="2" t="s">
        <v>1562</v>
      </c>
      <c r="F266" s="3">
        <v>45652</v>
      </c>
      <c r="G266" s="3">
        <v>46240</v>
      </c>
      <c r="H266" s="8">
        <v>67411.820000000007</v>
      </c>
      <c r="I266" s="8">
        <v>33705.910000000003</v>
      </c>
      <c r="J266" t="s">
        <v>1821</v>
      </c>
      <c r="K266" t="s">
        <v>1825</v>
      </c>
      <c r="L266" t="s">
        <v>1823</v>
      </c>
      <c r="M266" t="s">
        <v>1826</v>
      </c>
      <c r="N266" t="s">
        <v>1842</v>
      </c>
      <c r="O266" t="s">
        <v>1845</v>
      </c>
    </row>
    <row r="267" spans="1:15" ht="15" customHeight="1" x14ac:dyDescent="0.25">
      <c r="A267" t="s">
        <v>712</v>
      </c>
      <c r="B267" t="s">
        <v>395</v>
      </c>
      <c r="C267" t="s">
        <v>396</v>
      </c>
      <c r="D267" t="s">
        <v>713</v>
      </c>
      <c r="E267" s="2" t="s">
        <v>1563</v>
      </c>
      <c r="F267" s="3">
        <v>45054</v>
      </c>
      <c r="G267" s="3">
        <v>45748</v>
      </c>
      <c r="H267" s="8">
        <v>0</v>
      </c>
      <c r="I267" s="8">
        <v>0</v>
      </c>
      <c r="J267" t="s">
        <v>1821</v>
      </c>
      <c r="K267" t="s">
        <v>1825</v>
      </c>
      <c r="L267" t="s">
        <v>1823</v>
      </c>
      <c r="M267" t="s">
        <v>1830</v>
      </c>
      <c r="N267" t="s">
        <v>1844</v>
      </c>
      <c r="O267" t="s">
        <v>1845</v>
      </c>
    </row>
    <row r="268" spans="1:15" ht="15" customHeight="1" x14ac:dyDescent="0.25">
      <c r="A268" t="s">
        <v>714</v>
      </c>
      <c r="B268" t="s">
        <v>605</v>
      </c>
      <c r="C268" t="s">
        <v>53</v>
      </c>
      <c r="D268" t="s">
        <v>715</v>
      </c>
      <c r="E268" s="2" t="s">
        <v>1564</v>
      </c>
      <c r="F268" s="3">
        <v>45656</v>
      </c>
      <c r="G268" s="3">
        <v>46251</v>
      </c>
      <c r="H268" s="8">
        <v>14413.8</v>
      </c>
      <c r="I268" s="8">
        <v>11531.04</v>
      </c>
      <c r="J268" t="s">
        <v>1821</v>
      </c>
      <c r="K268" t="s">
        <v>1825</v>
      </c>
      <c r="L268" t="s">
        <v>1823</v>
      </c>
      <c r="M268" t="s">
        <v>1830</v>
      </c>
      <c r="N268" t="s">
        <v>1844</v>
      </c>
      <c r="O268" t="s">
        <v>1845</v>
      </c>
    </row>
    <row r="269" spans="1:15" ht="15" customHeight="1" x14ac:dyDescent="0.25">
      <c r="A269" t="s">
        <v>716</v>
      </c>
      <c r="B269" t="s">
        <v>717</v>
      </c>
      <c r="C269" t="s">
        <v>718</v>
      </c>
      <c r="D269" t="s">
        <v>715</v>
      </c>
      <c r="E269" s="2" t="s">
        <v>1565</v>
      </c>
      <c r="F269" s="3">
        <v>45038</v>
      </c>
      <c r="G269" s="3">
        <v>45373</v>
      </c>
      <c r="H269" s="8">
        <v>9647.33</v>
      </c>
      <c r="I269" s="8">
        <v>7717.86</v>
      </c>
      <c r="J269" t="s">
        <v>1821</v>
      </c>
      <c r="K269" t="s">
        <v>1825</v>
      </c>
      <c r="L269" t="s">
        <v>1823</v>
      </c>
      <c r="M269" t="s">
        <v>1833</v>
      </c>
      <c r="N269" t="s">
        <v>1844</v>
      </c>
      <c r="O269" t="s">
        <v>1845</v>
      </c>
    </row>
    <row r="270" spans="1:15" ht="15" customHeight="1" x14ac:dyDescent="0.25">
      <c r="A270" t="s">
        <v>719</v>
      </c>
      <c r="B270" t="s">
        <v>720</v>
      </c>
      <c r="C270" t="s">
        <v>721</v>
      </c>
      <c r="D270" t="s">
        <v>722</v>
      </c>
      <c r="E270" s="2" t="s">
        <v>1566</v>
      </c>
      <c r="F270" s="3">
        <v>45636</v>
      </c>
      <c r="G270" s="3">
        <v>46185</v>
      </c>
      <c r="H270" s="8">
        <v>10458.450000000001</v>
      </c>
      <c r="I270" s="8">
        <v>8366.76</v>
      </c>
      <c r="J270" t="s">
        <v>1821</v>
      </c>
      <c r="K270" t="s">
        <v>1825</v>
      </c>
      <c r="L270" t="s">
        <v>1823</v>
      </c>
      <c r="M270" t="s">
        <v>1838</v>
      </c>
      <c r="N270" t="s">
        <v>1842</v>
      </c>
      <c r="O270" t="s">
        <v>1845</v>
      </c>
    </row>
    <row r="271" spans="1:15" ht="15" customHeight="1" x14ac:dyDescent="0.25">
      <c r="A271" t="s">
        <v>723</v>
      </c>
      <c r="B271" t="s">
        <v>139</v>
      </c>
      <c r="C271" t="s">
        <v>95</v>
      </c>
      <c r="D271" t="s">
        <v>724</v>
      </c>
      <c r="E271" s="2" t="s">
        <v>1567</v>
      </c>
      <c r="F271" s="3">
        <v>44562</v>
      </c>
      <c r="G271" s="3">
        <v>45639</v>
      </c>
      <c r="H271" s="8">
        <v>0</v>
      </c>
      <c r="I271" s="8">
        <v>0</v>
      </c>
      <c r="J271" t="s">
        <v>1821</v>
      </c>
      <c r="K271" t="s">
        <v>1834</v>
      </c>
      <c r="L271" t="s">
        <v>1823</v>
      </c>
      <c r="M271" t="s">
        <v>1835</v>
      </c>
      <c r="N271" t="s">
        <v>1850</v>
      </c>
      <c r="O271" t="s">
        <v>1851</v>
      </c>
    </row>
    <row r="272" spans="1:15" ht="15" customHeight="1" x14ac:dyDescent="0.25">
      <c r="A272" t="s">
        <v>725</v>
      </c>
      <c r="B272" t="s">
        <v>139</v>
      </c>
      <c r="C272" t="s">
        <v>95</v>
      </c>
      <c r="D272" t="s">
        <v>726</v>
      </c>
      <c r="E272" s="2" t="s">
        <v>1568</v>
      </c>
      <c r="F272" s="3">
        <v>44197</v>
      </c>
      <c r="G272" s="3">
        <v>45434</v>
      </c>
      <c r="H272" s="8">
        <v>153499.53</v>
      </c>
      <c r="I272" s="8">
        <v>153499.53</v>
      </c>
      <c r="J272" t="s">
        <v>1821</v>
      </c>
      <c r="K272" t="s">
        <v>1834</v>
      </c>
      <c r="L272" t="s">
        <v>1823</v>
      </c>
      <c r="M272" t="s">
        <v>1835</v>
      </c>
      <c r="N272" t="s">
        <v>1850</v>
      </c>
      <c r="O272" t="s">
        <v>1851</v>
      </c>
    </row>
    <row r="273" spans="1:15" ht="15" customHeight="1" x14ac:dyDescent="0.25">
      <c r="A273" t="s">
        <v>727</v>
      </c>
      <c r="B273" t="s">
        <v>234</v>
      </c>
      <c r="C273" t="s">
        <v>571</v>
      </c>
      <c r="D273" t="s">
        <v>728</v>
      </c>
      <c r="E273" s="2" t="s">
        <v>1569</v>
      </c>
      <c r="F273" s="3">
        <v>45031</v>
      </c>
      <c r="G273" s="3">
        <v>45513</v>
      </c>
      <c r="H273" s="8">
        <v>167150.46</v>
      </c>
      <c r="I273" s="8">
        <v>133720.37</v>
      </c>
      <c r="J273" t="s">
        <v>1821</v>
      </c>
      <c r="K273" t="s">
        <v>1825</v>
      </c>
      <c r="L273" t="s">
        <v>1823</v>
      </c>
      <c r="M273" t="s">
        <v>1830</v>
      </c>
      <c r="N273" t="s">
        <v>1844</v>
      </c>
      <c r="O273" t="s">
        <v>1845</v>
      </c>
    </row>
    <row r="274" spans="1:15" ht="15" customHeight="1" x14ac:dyDescent="0.25">
      <c r="A274" t="s">
        <v>729</v>
      </c>
      <c r="B274" t="s">
        <v>478</v>
      </c>
      <c r="C274" t="s">
        <v>479</v>
      </c>
      <c r="D274" t="s">
        <v>730</v>
      </c>
      <c r="E274" s="2" t="s">
        <v>1570</v>
      </c>
      <c r="F274" s="3">
        <v>45427</v>
      </c>
      <c r="G274" s="3">
        <v>45811</v>
      </c>
      <c r="H274" s="8">
        <v>13272.38</v>
      </c>
      <c r="I274" s="8">
        <v>10617.9</v>
      </c>
      <c r="J274" t="s">
        <v>1821</v>
      </c>
      <c r="K274" t="s">
        <v>1825</v>
      </c>
      <c r="L274" t="s">
        <v>1823</v>
      </c>
      <c r="M274" t="s">
        <v>1838</v>
      </c>
      <c r="N274" t="s">
        <v>1842</v>
      </c>
      <c r="O274" t="s">
        <v>1845</v>
      </c>
    </row>
    <row r="275" spans="1:15" ht="15" customHeight="1" x14ac:dyDescent="0.25">
      <c r="A275" t="s">
        <v>731</v>
      </c>
      <c r="B275" t="s">
        <v>478</v>
      </c>
      <c r="C275" t="s">
        <v>479</v>
      </c>
      <c r="D275" t="s">
        <v>730</v>
      </c>
      <c r="E275" s="2" t="s">
        <v>1571</v>
      </c>
      <c r="F275" s="3">
        <v>45533</v>
      </c>
      <c r="G275" s="3">
        <v>46094</v>
      </c>
      <c r="H275" s="8">
        <v>4898.1099999999997</v>
      </c>
      <c r="I275" s="8">
        <v>3918.49</v>
      </c>
      <c r="J275" t="s">
        <v>1821</v>
      </c>
      <c r="K275" t="s">
        <v>1825</v>
      </c>
      <c r="L275" t="s">
        <v>1823</v>
      </c>
      <c r="M275" t="s">
        <v>1838</v>
      </c>
      <c r="N275" t="s">
        <v>1842</v>
      </c>
      <c r="O275" t="s">
        <v>1845</v>
      </c>
    </row>
    <row r="276" spans="1:15" ht="15" customHeight="1" x14ac:dyDescent="0.25">
      <c r="A276" t="s">
        <v>732</v>
      </c>
      <c r="B276" t="s">
        <v>653</v>
      </c>
      <c r="C276" t="s">
        <v>48</v>
      </c>
      <c r="D276" t="s">
        <v>733</v>
      </c>
      <c r="E276" s="2" t="s">
        <v>1572</v>
      </c>
      <c r="F276" s="3">
        <v>45576</v>
      </c>
      <c r="G276" s="3">
        <v>45666</v>
      </c>
      <c r="H276" s="8">
        <v>23183.43</v>
      </c>
      <c r="I276" s="8">
        <v>18546.740000000002</v>
      </c>
      <c r="J276" t="s">
        <v>1821</v>
      </c>
      <c r="K276" t="s">
        <v>1825</v>
      </c>
      <c r="L276" t="s">
        <v>1823</v>
      </c>
      <c r="M276" t="s">
        <v>1826</v>
      </c>
      <c r="N276" t="s">
        <v>1844</v>
      </c>
      <c r="O276" t="s">
        <v>1845</v>
      </c>
    </row>
    <row r="277" spans="1:15" ht="15" customHeight="1" x14ac:dyDescent="0.25">
      <c r="A277" t="s">
        <v>734</v>
      </c>
      <c r="B277" t="s">
        <v>549</v>
      </c>
      <c r="C277" t="s">
        <v>550</v>
      </c>
      <c r="D277" t="s">
        <v>735</v>
      </c>
      <c r="E277" s="2" t="s">
        <v>1573</v>
      </c>
      <c r="F277" s="3">
        <v>45583</v>
      </c>
      <c r="G277" s="3">
        <v>45792</v>
      </c>
      <c r="H277" s="8">
        <v>3421.61</v>
      </c>
      <c r="I277" s="8">
        <v>2737.29</v>
      </c>
      <c r="J277" t="s">
        <v>1821</v>
      </c>
      <c r="K277" t="s">
        <v>1825</v>
      </c>
      <c r="L277" t="s">
        <v>1823</v>
      </c>
      <c r="M277" t="s">
        <v>1826</v>
      </c>
      <c r="N277" t="s">
        <v>1842</v>
      </c>
      <c r="O277" t="s">
        <v>1845</v>
      </c>
    </row>
    <row r="278" spans="1:15" ht="15" customHeight="1" x14ac:dyDescent="0.25">
      <c r="A278" t="s">
        <v>736</v>
      </c>
      <c r="B278" t="s">
        <v>703</v>
      </c>
      <c r="C278" t="s">
        <v>704</v>
      </c>
      <c r="D278" t="s">
        <v>737</v>
      </c>
      <c r="E278" s="2" t="s">
        <v>1574</v>
      </c>
      <c r="F278" s="3">
        <v>45636</v>
      </c>
      <c r="G278" s="3">
        <v>46212</v>
      </c>
      <c r="H278" s="8">
        <v>11200.4</v>
      </c>
      <c r="I278" s="8">
        <v>8960.32</v>
      </c>
      <c r="J278" t="s">
        <v>1821</v>
      </c>
      <c r="K278" t="s">
        <v>1825</v>
      </c>
      <c r="L278" t="s">
        <v>1823</v>
      </c>
      <c r="M278" t="s">
        <v>1829</v>
      </c>
      <c r="N278" t="s">
        <v>1844</v>
      </c>
      <c r="O278" t="s">
        <v>1845</v>
      </c>
    </row>
    <row r="279" spans="1:15" ht="15" customHeight="1" x14ac:dyDescent="0.25">
      <c r="A279" t="s">
        <v>738</v>
      </c>
      <c r="B279" t="s">
        <v>739</v>
      </c>
      <c r="C279" t="s">
        <v>740</v>
      </c>
      <c r="D279" t="s">
        <v>741</v>
      </c>
      <c r="E279" s="2" t="s">
        <v>1575</v>
      </c>
      <c r="F279" s="3">
        <v>45638</v>
      </c>
      <c r="G279" s="3">
        <v>45937</v>
      </c>
      <c r="H279" s="8">
        <v>9435.8700000000008</v>
      </c>
      <c r="I279" s="8">
        <v>7548.7</v>
      </c>
      <c r="J279" t="s">
        <v>1821</v>
      </c>
      <c r="K279" t="s">
        <v>1825</v>
      </c>
      <c r="L279" t="s">
        <v>1823</v>
      </c>
      <c r="M279" t="s">
        <v>1838</v>
      </c>
      <c r="N279" t="s">
        <v>1842</v>
      </c>
      <c r="O279" t="s">
        <v>1845</v>
      </c>
    </row>
    <row r="280" spans="1:15" ht="15" customHeight="1" x14ac:dyDescent="0.25">
      <c r="A280" t="s">
        <v>742</v>
      </c>
      <c r="B280" t="s">
        <v>70</v>
      </c>
      <c r="C280" t="s">
        <v>743</v>
      </c>
      <c r="D280" t="s">
        <v>744</v>
      </c>
      <c r="E280" s="2" t="s">
        <v>1576</v>
      </c>
      <c r="F280" s="3">
        <v>45449</v>
      </c>
      <c r="G280" s="3">
        <v>45821</v>
      </c>
      <c r="H280" s="8">
        <v>20398.169999999998</v>
      </c>
      <c r="I280" s="8">
        <v>16318.54</v>
      </c>
      <c r="J280" t="s">
        <v>1821</v>
      </c>
      <c r="K280" t="s">
        <v>1825</v>
      </c>
      <c r="L280" t="s">
        <v>1823</v>
      </c>
      <c r="M280" t="s">
        <v>1832</v>
      </c>
      <c r="N280" t="s">
        <v>1847</v>
      </c>
      <c r="O280" t="s">
        <v>1845</v>
      </c>
    </row>
    <row r="281" spans="1:15" ht="15" customHeight="1" x14ac:dyDescent="0.25">
      <c r="A281" t="s">
        <v>745</v>
      </c>
      <c r="B281" t="s">
        <v>720</v>
      </c>
      <c r="C281" t="s">
        <v>721</v>
      </c>
      <c r="D281" t="s">
        <v>746</v>
      </c>
      <c r="E281" s="2" t="s">
        <v>1577</v>
      </c>
      <c r="F281" s="3">
        <v>45602</v>
      </c>
      <c r="G281" s="3">
        <v>45847</v>
      </c>
      <c r="H281" s="8">
        <v>26087.95</v>
      </c>
      <c r="I281" s="8">
        <v>20870.36</v>
      </c>
      <c r="J281" t="s">
        <v>1821</v>
      </c>
      <c r="K281" t="s">
        <v>1825</v>
      </c>
      <c r="L281" t="s">
        <v>1823</v>
      </c>
      <c r="M281" t="s">
        <v>1838</v>
      </c>
      <c r="N281" t="s">
        <v>1844</v>
      </c>
      <c r="O281" t="s">
        <v>1845</v>
      </c>
    </row>
    <row r="282" spans="1:15" ht="15" customHeight="1" x14ac:dyDescent="0.25">
      <c r="A282" t="s">
        <v>747</v>
      </c>
      <c r="B282" t="s">
        <v>487</v>
      </c>
      <c r="C282" t="s">
        <v>488</v>
      </c>
      <c r="D282" t="s">
        <v>748</v>
      </c>
      <c r="E282" s="2" t="s">
        <v>1578</v>
      </c>
      <c r="F282" s="3">
        <v>45544</v>
      </c>
      <c r="G282" s="3">
        <v>46108</v>
      </c>
      <c r="H282" s="8">
        <v>26206.63</v>
      </c>
      <c r="I282" s="8">
        <v>20965.3</v>
      </c>
      <c r="J282" t="s">
        <v>1821</v>
      </c>
      <c r="K282" t="s">
        <v>1825</v>
      </c>
      <c r="L282" t="s">
        <v>1823</v>
      </c>
      <c r="M282" t="s">
        <v>1826</v>
      </c>
      <c r="N282" t="s">
        <v>1844</v>
      </c>
      <c r="O282" t="s">
        <v>1845</v>
      </c>
    </row>
    <row r="283" spans="1:15" ht="15" customHeight="1" x14ac:dyDescent="0.25">
      <c r="A283" t="s">
        <v>749</v>
      </c>
      <c r="B283" t="s">
        <v>750</v>
      </c>
      <c r="C283" t="s">
        <v>751</v>
      </c>
      <c r="D283" t="s">
        <v>752</v>
      </c>
      <c r="E283" s="2" t="s">
        <v>1579</v>
      </c>
      <c r="F283" s="3">
        <v>45420</v>
      </c>
      <c r="G283" s="3">
        <v>45537</v>
      </c>
      <c r="H283" s="8">
        <v>8278.81</v>
      </c>
      <c r="I283" s="8">
        <v>6623.05</v>
      </c>
      <c r="J283" t="s">
        <v>1821</v>
      </c>
      <c r="K283" t="s">
        <v>1825</v>
      </c>
      <c r="L283" t="s">
        <v>1823</v>
      </c>
      <c r="M283" t="s">
        <v>1830</v>
      </c>
      <c r="N283" t="s">
        <v>1842</v>
      </c>
      <c r="O283" t="s">
        <v>1845</v>
      </c>
    </row>
    <row r="284" spans="1:15" ht="15" customHeight="1" x14ac:dyDescent="0.25">
      <c r="A284" t="s">
        <v>753</v>
      </c>
      <c r="B284" t="s">
        <v>130</v>
      </c>
      <c r="C284" t="s">
        <v>131</v>
      </c>
      <c r="D284" t="s">
        <v>754</v>
      </c>
      <c r="E284" s="2" t="s">
        <v>1580</v>
      </c>
      <c r="F284" s="3">
        <v>45622</v>
      </c>
      <c r="G284" s="3">
        <v>46177</v>
      </c>
      <c r="H284" s="8">
        <v>13362.03</v>
      </c>
      <c r="I284" s="8">
        <v>10689.62</v>
      </c>
      <c r="J284" t="s">
        <v>1821</v>
      </c>
      <c r="K284" t="s">
        <v>1825</v>
      </c>
      <c r="L284" t="s">
        <v>1823</v>
      </c>
      <c r="M284" t="s">
        <v>1832</v>
      </c>
      <c r="N284" t="s">
        <v>1842</v>
      </c>
      <c r="O284" t="s">
        <v>1845</v>
      </c>
    </row>
    <row r="285" spans="1:15" ht="15" customHeight="1" x14ac:dyDescent="0.25">
      <c r="A285" t="s">
        <v>755</v>
      </c>
      <c r="B285" t="s">
        <v>605</v>
      </c>
      <c r="C285" t="s">
        <v>53</v>
      </c>
      <c r="D285" t="s">
        <v>756</v>
      </c>
      <c r="E285" s="2" t="s">
        <v>1581</v>
      </c>
      <c r="F285" s="3">
        <v>45576</v>
      </c>
      <c r="G285" s="3">
        <v>46155</v>
      </c>
      <c r="H285" s="8">
        <v>26023.38</v>
      </c>
      <c r="I285" s="8">
        <v>20818.7</v>
      </c>
      <c r="J285" t="s">
        <v>1821</v>
      </c>
      <c r="K285" t="s">
        <v>1825</v>
      </c>
      <c r="L285" t="s">
        <v>1823</v>
      </c>
      <c r="M285" t="s">
        <v>1830</v>
      </c>
      <c r="N285" t="s">
        <v>1844</v>
      </c>
      <c r="O285" t="s">
        <v>1845</v>
      </c>
    </row>
    <row r="286" spans="1:15" ht="15" customHeight="1" x14ac:dyDescent="0.25">
      <c r="A286" t="s">
        <v>757</v>
      </c>
      <c r="B286" t="s">
        <v>758</v>
      </c>
      <c r="C286" t="s">
        <v>759</v>
      </c>
      <c r="D286" t="s">
        <v>760</v>
      </c>
      <c r="E286" s="2" t="s">
        <v>1582</v>
      </c>
      <c r="F286" s="3">
        <v>45638</v>
      </c>
      <c r="G286" s="3">
        <v>46217</v>
      </c>
      <c r="H286" s="8">
        <v>31936.02</v>
      </c>
      <c r="I286" s="8">
        <v>25548.82</v>
      </c>
      <c r="J286" t="s">
        <v>1821</v>
      </c>
      <c r="K286" t="s">
        <v>1825</v>
      </c>
      <c r="L286" t="s">
        <v>1823</v>
      </c>
      <c r="M286" t="s">
        <v>1838</v>
      </c>
      <c r="N286" t="s">
        <v>1844</v>
      </c>
      <c r="O286" t="s">
        <v>1845</v>
      </c>
    </row>
    <row r="287" spans="1:15" ht="15" customHeight="1" x14ac:dyDescent="0.25">
      <c r="A287" t="s">
        <v>761</v>
      </c>
      <c r="B287" t="s">
        <v>491</v>
      </c>
      <c r="C287" t="s">
        <v>492</v>
      </c>
      <c r="D287" t="s">
        <v>762</v>
      </c>
      <c r="E287" s="2" t="s">
        <v>1583</v>
      </c>
      <c r="F287" s="3">
        <v>45643</v>
      </c>
      <c r="G287" s="3">
        <v>46230</v>
      </c>
      <c r="H287" s="8">
        <v>6903.49</v>
      </c>
      <c r="I287" s="8">
        <v>5522.79</v>
      </c>
      <c r="J287" t="s">
        <v>1821</v>
      </c>
      <c r="K287" t="s">
        <v>1825</v>
      </c>
      <c r="L287" t="s">
        <v>1823</v>
      </c>
      <c r="M287" t="s">
        <v>1838</v>
      </c>
      <c r="N287" t="s">
        <v>1844</v>
      </c>
      <c r="O287" t="s">
        <v>1845</v>
      </c>
    </row>
    <row r="288" spans="1:15" ht="15" customHeight="1" x14ac:dyDescent="0.25">
      <c r="A288" t="s">
        <v>763</v>
      </c>
      <c r="B288" t="s">
        <v>605</v>
      </c>
      <c r="C288" t="s">
        <v>53</v>
      </c>
      <c r="D288" t="s">
        <v>764</v>
      </c>
      <c r="E288" s="2" t="s">
        <v>1584</v>
      </c>
      <c r="F288" s="3">
        <v>45454</v>
      </c>
      <c r="G288" s="3">
        <v>45821</v>
      </c>
      <c r="H288" s="8">
        <v>138790.20000000001</v>
      </c>
      <c r="I288" s="8">
        <v>111032.16</v>
      </c>
      <c r="J288" t="s">
        <v>1821</v>
      </c>
      <c r="K288" t="s">
        <v>1825</v>
      </c>
      <c r="L288" t="s">
        <v>1823</v>
      </c>
      <c r="M288" t="s">
        <v>1830</v>
      </c>
      <c r="N288" t="s">
        <v>1844</v>
      </c>
      <c r="O288" t="s">
        <v>1845</v>
      </c>
    </row>
    <row r="289" spans="1:15" ht="15" customHeight="1" x14ac:dyDescent="0.25">
      <c r="A289" t="s">
        <v>765</v>
      </c>
      <c r="B289" t="s">
        <v>766</v>
      </c>
      <c r="C289" t="s">
        <v>767</v>
      </c>
      <c r="D289" t="s">
        <v>768</v>
      </c>
      <c r="E289" s="2" t="s">
        <v>1585</v>
      </c>
      <c r="F289" s="3">
        <v>45439</v>
      </c>
      <c r="G289" s="3">
        <v>45755</v>
      </c>
      <c r="H289" s="8">
        <v>22264.66</v>
      </c>
      <c r="I289" s="8">
        <v>17811.73</v>
      </c>
      <c r="J289" t="s">
        <v>1821</v>
      </c>
      <c r="K289" t="s">
        <v>1825</v>
      </c>
      <c r="L289" t="s">
        <v>1823</v>
      </c>
      <c r="M289" t="s">
        <v>1833</v>
      </c>
      <c r="N289" t="s">
        <v>1842</v>
      </c>
      <c r="O289" t="s">
        <v>1845</v>
      </c>
    </row>
    <row r="290" spans="1:15" ht="15" customHeight="1" x14ac:dyDescent="0.25">
      <c r="A290" t="s">
        <v>769</v>
      </c>
      <c r="B290" t="s">
        <v>117</v>
      </c>
      <c r="C290" t="s">
        <v>95</v>
      </c>
      <c r="D290" t="s">
        <v>770</v>
      </c>
      <c r="E290" s="2" t="s">
        <v>1586</v>
      </c>
      <c r="F290" s="3">
        <v>45228</v>
      </c>
      <c r="G290" s="3">
        <v>46398</v>
      </c>
      <c r="H290" s="8">
        <v>134036.18</v>
      </c>
      <c r="I290" s="8">
        <v>134036.18</v>
      </c>
      <c r="J290" t="s">
        <v>1821</v>
      </c>
      <c r="K290" t="s">
        <v>1825</v>
      </c>
      <c r="L290" t="s">
        <v>1823</v>
      </c>
      <c r="M290" t="s">
        <v>1829</v>
      </c>
      <c r="N290" t="s">
        <v>1842</v>
      </c>
      <c r="O290" t="s">
        <v>1852</v>
      </c>
    </row>
    <row r="291" spans="1:15" ht="15" customHeight="1" x14ac:dyDescent="0.25">
      <c r="A291" t="s">
        <v>771</v>
      </c>
      <c r="B291" t="s">
        <v>130</v>
      </c>
      <c r="C291" t="s">
        <v>131</v>
      </c>
      <c r="D291" t="s">
        <v>772</v>
      </c>
      <c r="E291" s="2" t="s">
        <v>1587</v>
      </c>
      <c r="F291" s="3">
        <v>45463</v>
      </c>
      <c r="G291" s="3">
        <v>45693</v>
      </c>
      <c r="H291" s="8">
        <v>7611.64</v>
      </c>
      <c r="I291" s="8">
        <v>6089.31</v>
      </c>
      <c r="J291" t="s">
        <v>1821</v>
      </c>
      <c r="K291" t="s">
        <v>1825</v>
      </c>
      <c r="L291" t="s">
        <v>1823</v>
      </c>
      <c r="M291" t="s">
        <v>1832</v>
      </c>
      <c r="N291" t="s">
        <v>1844</v>
      </c>
      <c r="O291" t="s">
        <v>1845</v>
      </c>
    </row>
    <row r="292" spans="1:15" ht="15" customHeight="1" x14ac:dyDescent="0.25">
      <c r="A292" t="s">
        <v>773</v>
      </c>
      <c r="B292" t="s">
        <v>202</v>
      </c>
      <c r="C292" t="s">
        <v>95</v>
      </c>
      <c r="D292" t="s">
        <v>774</v>
      </c>
      <c r="E292" s="2" t="s">
        <v>1588</v>
      </c>
      <c r="F292" s="3">
        <v>45166</v>
      </c>
      <c r="G292" s="3">
        <v>46340</v>
      </c>
      <c r="H292" s="8">
        <v>454038.25</v>
      </c>
      <c r="I292" s="8">
        <v>454038.25</v>
      </c>
      <c r="J292" t="s">
        <v>1821</v>
      </c>
      <c r="K292" t="s">
        <v>1825</v>
      </c>
      <c r="L292" t="s">
        <v>1823</v>
      </c>
      <c r="M292" t="s">
        <v>1839</v>
      </c>
      <c r="N292" t="s">
        <v>1844</v>
      </c>
      <c r="O292" t="s">
        <v>1848</v>
      </c>
    </row>
    <row r="293" spans="1:15" ht="15" customHeight="1" x14ac:dyDescent="0.25">
      <c r="A293" t="s">
        <v>775</v>
      </c>
      <c r="B293" t="s">
        <v>70</v>
      </c>
      <c r="C293" t="s">
        <v>743</v>
      </c>
      <c r="D293" t="s">
        <v>776</v>
      </c>
      <c r="E293" s="2" t="s">
        <v>1589</v>
      </c>
      <c r="F293" s="3">
        <v>45568</v>
      </c>
      <c r="G293" s="3">
        <v>45666</v>
      </c>
      <c r="H293" s="8">
        <v>13109.92</v>
      </c>
      <c r="I293" s="8">
        <v>10487.94</v>
      </c>
      <c r="J293" t="s">
        <v>1821</v>
      </c>
      <c r="K293" t="s">
        <v>1825</v>
      </c>
      <c r="L293" t="s">
        <v>1823</v>
      </c>
      <c r="M293" t="s">
        <v>1832</v>
      </c>
      <c r="N293" t="s">
        <v>1844</v>
      </c>
      <c r="O293" t="s">
        <v>1845</v>
      </c>
    </row>
    <row r="294" spans="1:15" ht="15" customHeight="1" x14ac:dyDescent="0.25">
      <c r="A294" t="s">
        <v>777</v>
      </c>
      <c r="B294" t="s">
        <v>40</v>
      </c>
      <c r="C294" t="s">
        <v>95</v>
      </c>
      <c r="D294" t="s">
        <v>778</v>
      </c>
      <c r="E294" s="2" t="s">
        <v>1590</v>
      </c>
      <c r="F294" s="3">
        <v>45463</v>
      </c>
      <c r="G294" s="3">
        <v>46584</v>
      </c>
      <c r="H294" s="8">
        <v>320924.24</v>
      </c>
      <c r="I294" s="8">
        <v>320924.24</v>
      </c>
      <c r="J294" t="s">
        <v>1821</v>
      </c>
      <c r="K294" t="s">
        <v>1827</v>
      </c>
      <c r="L294" t="s">
        <v>1823</v>
      </c>
      <c r="M294" t="s">
        <v>1828</v>
      </c>
      <c r="N294" t="s">
        <v>1842</v>
      </c>
      <c r="O294" t="s">
        <v>1846</v>
      </c>
    </row>
    <row r="295" spans="1:15" ht="15" customHeight="1" x14ac:dyDescent="0.25">
      <c r="A295" t="s">
        <v>779</v>
      </c>
      <c r="B295" t="s">
        <v>780</v>
      </c>
      <c r="C295" t="s">
        <v>95</v>
      </c>
      <c r="D295" t="s">
        <v>781</v>
      </c>
      <c r="E295" s="2" t="s">
        <v>1591</v>
      </c>
      <c r="F295" s="3">
        <v>45464</v>
      </c>
      <c r="G295" s="3">
        <v>46288</v>
      </c>
      <c r="H295" s="8">
        <v>254595.24</v>
      </c>
      <c r="I295" s="8">
        <v>254595.24</v>
      </c>
      <c r="J295" t="s">
        <v>1821</v>
      </c>
      <c r="K295" t="s">
        <v>1827</v>
      </c>
      <c r="L295" t="s">
        <v>1823</v>
      </c>
      <c r="M295" t="s">
        <v>1836</v>
      </c>
      <c r="N295" t="s">
        <v>1842</v>
      </c>
      <c r="O295" t="s">
        <v>1856</v>
      </c>
    </row>
    <row r="296" spans="1:15" ht="15" customHeight="1" x14ac:dyDescent="0.25">
      <c r="A296" t="s">
        <v>782</v>
      </c>
      <c r="B296" t="s">
        <v>491</v>
      </c>
      <c r="C296" t="s">
        <v>492</v>
      </c>
      <c r="D296" t="s">
        <v>783</v>
      </c>
      <c r="E296" s="2" t="s">
        <v>1592</v>
      </c>
      <c r="F296" s="3">
        <v>45427</v>
      </c>
      <c r="G296" s="3">
        <v>45812</v>
      </c>
      <c r="H296" s="8">
        <v>13272.38</v>
      </c>
      <c r="I296" s="8">
        <v>10617.9</v>
      </c>
      <c r="J296" t="s">
        <v>1821</v>
      </c>
      <c r="K296" t="s">
        <v>1825</v>
      </c>
      <c r="L296" t="s">
        <v>1823</v>
      </c>
      <c r="M296" t="s">
        <v>1838</v>
      </c>
      <c r="N296" t="s">
        <v>1842</v>
      </c>
      <c r="O296" t="s">
        <v>1845</v>
      </c>
    </row>
    <row r="297" spans="1:15" ht="15" customHeight="1" x14ac:dyDescent="0.25">
      <c r="A297" t="s">
        <v>784</v>
      </c>
      <c r="B297" t="s">
        <v>72</v>
      </c>
      <c r="C297" t="s">
        <v>95</v>
      </c>
      <c r="D297" t="s">
        <v>785</v>
      </c>
      <c r="E297" s="2" t="s">
        <v>1593</v>
      </c>
      <c r="F297" s="3">
        <v>45169</v>
      </c>
      <c r="G297" s="3">
        <v>46364</v>
      </c>
      <c r="H297" s="8">
        <v>1356760.62</v>
      </c>
      <c r="I297" s="8">
        <v>1356760.62</v>
      </c>
      <c r="J297" t="s">
        <v>1821</v>
      </c>
      <c r="K297" t="s">
        <v>1825</v>
      </c>
      <c r="L297" t="s">
        <v>1823</v>
      </c>
      <c r="M297" t="s">
        <v>1837</v>
      </c>
      <c r="N297" t="s">
        <v>1847</v>
      </c>
      <c r="O297" t="s">
        <v>1848</v>
      </c>
    </row>
    <row r="298" spans="1:15" ht="15" customHeight="1" x14ac:dyDescent="0.25">
      <c r="A298" t="s">
        <v>786</v>
      </c>
      <c r="B298" t="s">
        <v>43</v>
      </c>
      <c r="C298" t="s">
        <v>95</v>
      </c>
      <c r="D298" t="s">
        <v>787</v>
      </c>
      <c r="E298" s="2" t="s">
        <v>1594</v>
      </c>
      <c r="F298" s="3">
        <v>45908</v>
      </c>
      <c r="G298" s="3">
        <v>46317</v>
      </c>
      <c r="H298" s="8">
        <v>33491.410000000003</v>
      </c>
      <c r="I298" s="8">
        <v>33491.410000000003</v>
      </c>
      <c r="J298" t="s">
        <v>1821</v>
      </c>
      <c r="K298" t="s">
        <v>1827</v>
      </c>
      <c r="L298" t="s">
        <v>1823</v>
      </c>
      <c r="M298" t="s">
        <v>1836</v>
      </c>
      <c r="N298" t="s">
        <v>1842</v>
      </c>
      <c r="O298" t="s">
        <v>1846</v>
      </c>
    </row>
    <row r="299" spans="1:15" ht="15" customHeight="1" x14ac:dyDescent="0.25">
      <c r="A299" t="s">
        <v>788</v>
      </c>
      <c r="B299" t="s">
        <v>43</v>
      </c>
      <c r="C299" t="s">
        <v>95</v>
      </c>
      <c r="D299" t="s">
        <v>789</v>
      </c>
      <c r="E299" s="2" t="s">
        <v>1594</v>
      </c>
      <c r="F299" s="3">
        <v>45908</v>
      </c>
      <c r="G299" s="3">
        <v>46317</v>
      </c>
      <c r="H299" s="8">
        <v>20094.849999999999</v>
      </c>
      <c r="I299" s="8">
        <v>20094.849999999999</v>
      </c>
      <c r="J299" t="s">
        <v>1821</v>
      </c>
      <c r="K299" t="s">
        <v>1827</v>
      </c>
      <c r="L299" t="s">
        <v>1823</v>
      </c>
      <c r="M299" t="s">
        <v>1836</v>
      </c>
      <c r="N299" t="s">
        <v>1842</v>
      </c>
      <c r="O299" t="s">
        <v>1846</v>
      </c>
    </row>
    <row r="300" spans="1:15" ht="15" customHeight="1" x14ac:dyDescent="0.25">
      <c r="A300" t="s">
        <v>790</v>
      </c>
      <c r="B300" t="s">
        <v>43</v>
      </c>
      <c r="C300" t="s">
        <v>95</v>
      </c>
      <c r="D300" t="s">
        <v>791</v>
      </c>
      <c r="E300" s="2" t="s">
        <v>1594</v>
      </c>
      <c r="F300" s="3">
        <v>45908</v>
      </c>
      <c r="G300" s="3">
        <v>46318</v>
      </c>
      <c r="H300" s="8">
        <v>26793.13</v>
      </c>
      <c r="I300" s="8">
        <v>26793.13</v>
      </c>
      <c r="J300" t="s">
        <v>1821</v>
      </c>
      <c r="K300" t="s">
        <v>1827</v>
      </c>
      <c r="L300" t="s">
        <v>1823</v>
      </c>
      <c r="M300" t="s">
        <v>1836</v>
      </c>
      <c r="N300" t="s">
        <v>1842</v>
      </c>
      <c r="O300" t="s">
        <v>1846</v>
      </c>
    </row>
    <row r="301" spans="1:15" ht="15" customHeight="1" x14ac:dyDescent="0.25">
      <c r="A301" t="s">
        <v>792</v>
      </c>
      <c r="B301" t="s">
        <v>45</v>
      </c>
      <c r="C301" t="s">
        <v>95</v>
      </c>
      <c r="D301" t="s">
        <v>793</v>
      </c>
      <c r="E301" s="2" t="s">
        <v>1595</v>
      </c>
      <c r="F301" s="3">
        <v>45196</v>
      </c>
      <c r="G301" s="3">
        <v>46368</v>
      </c>
      <c r="H301" s="8">
        <v>103680.63</v>
      </c>
      <c r="I301" s="8">
        <v>103680.63</v>
      </c>
      <c r="J301" t="s">
        <v>1821</v>
      </c>
      <c r="K301" t="s">
        <v>1827</v>
      </c>
      <c r="L301" t="s">
        <v>1823</v>
      </c>
      <c r="M301" t="s">
        <v>1830</v>
      </c>
      <c r="N301" t="s">
        <v>1842</v>
      </c>
      <c r="O301" t="s">
        <v>1846</v>
      </c>
    </row>
    <row r="302" spans="1:15" ht="15" customHeight="1" x14ac:dyDescent="0.25">
      <c r="A302" t="s">
        <v>794</v>
      </c>
      <c r="B302" t="s">
        <v>45</v>
      </c>
      <c r="C302" t="s">
        <v>95</v>
      </c>
      <c r="D302" t="s">
        <v>795</v>
      </c>
      <c r="E302" s="2" t="s">
        <v>1596</v>
      </c>
      <c r="F302" s="3">
        <v>45196</v>
      </c>
      <c r="G302" s="3">
        <v>46353</v>
      </c>
      <c r="H302" s="8">
        <v>48366.81</v>
      </c>
      <c r="I302" s="8">
        <v>48366.81</v>
      </c>
      <c r="J302" t="s">
        <v>1821</v>
      </c>
      <c r="K302" t="s">
        <v>1827</v>
      </c>
      <c r="L302" t="s">
        <v>1823</v>
      </c>
      <c r="M302" t="s">
        <v>1830</v>
      </c>
      <c r="N302" t="s">
        <v>1842</v>
      </c>
      <c r="O302" t="s">
        <v>1846</v>
      </c>
    </row>
    <row r="303" spans="1:15" ht="15" customHeight="1" x14ac:dyDescent="0.25">
      <c r="A303" t="s">
        <v>796</v>
      </c>
      <c r="B303" t="s">
        <v>45</v>
      </c>
      <c r="C303" t="s">
        <v>95</v>
      </c>
      <c r="D303" t="s">
        <v>797</v>
      </c>
      <c r="E303" s="2" t="s">
        <v>1597</v>
      </c>
      <c r="F303" s="3">
        <v>45519</v>
      </c>
      <c r="G303" s="3">
        <v>46642</v>
      </c>
      <c r="H303" s="8">
        <v>23060.01</v>
      </c>
      <c r="I303" s="8">
        <v>23060.01</v>
      </c>
      <c r="J303" t="s">
        <v>1821</v>
      </c>
      <c r="K303" t="s">
        <v>1827</v>
      </c>
      <c r="L303" t="s">
        <v>1823</v>
      </c>
      <c r="M303" t="s">
        <v>1830</v>
      </c>
      <c r="N303" t="s">
        <v>1842</v>
      </c>
      <c r="O303" t="s">
        <v>1846</v>
      </c>
    </row>
    <row r="304" spans="1:15" ht="15" customHeight="1" x14ac:dyDescent="0.25">
      <c r="A304" t="s">
        <v>798</v>
      </c>
      <c r="B304" t="s">
        <v>117</v>
      </c>
      <c r="C304" t="s">
        <v>95</v>
      </c>
      <c r="D304" t="s">
        <v>799</v>
      </c>
      <c r="E304" s="2" t="s">
        <v>1598</v>
      </c>
      <c r="F304" s="3">
        <v>45229</v>
      </c>
      <c r="G304" s="3">
        <v>46413</v>
      </c>
      <c r="H304" s="8">
        <v>473943.63</v>
      </c>
      <c r="I304" s="8">
        <v>473943.63</v>
      </c>
      <c r="J304" t="s">
        <v>1821</v>
      </c>
      <c r="K304" t="s">
        <v>1825</v>
      </c>
      <c r="L304" t="s">
        <v>1823</v>
      </c>
      <c r="M304" t="s">
        <v>1829</v>
      </c>
      <c r="N304" t="s">
        <v>1842</v>
      </c>
      <c r="O304" t="s">
        <v>1852</v>
      </c>
    </row>
    <row r="305" spans="1:15" ht="15" customHeight="1" x14ac:dyDescent="0.25">
      <c r="A305" t="s">
        <v>800</v>
      </c>
      <c r="B305" t="s">
        <v>801</v>
      </c>
      <c r="C305" t="s">
        <v>60</v>
      </c>
      <c r="D305" t="s">
        <v>802</v>
      </c>
      <c r="E305" s="2" t="s">
        <v>1599</v>
      </c>
      <c r="F305" s="3">
        <v>45054</v>
      </c>
      <c r="G305" s="3">
        <v>45447</v>
      </c>
      <c r="H305" s="8">
        <v>30990.55</v>
      </c>
      <c r="I305" s="8">
        <v>15495.27</v>
      </c>
      <c r="J305" t="s">
        <v>1821</v>
      </c>
      <c r="K305" t="s">
        <v>1825</v>
      </c>
      <c r="L305" t="s">
        <v>1823</v>
      </c>
      <c r="M305" t="s">
        <v>1836</v>
      </c>
      <c r="N305" t="s">
        <v>1844</v>
      </c>
      <c r="O305" t="s">
        <v>1845</v>
      </c>
    </row>
    <row r="306" spans="1:15" ht="15" customHeight="1" x14ac:dyDescent="0.25">
      <c r="A306" t="s">
        <v>803</v>
      </c>
      <c r="B306" t="s">
        <v>804</v>
      </c>
      <c r="C306" t="s">
        <v>95</v>
      </c>
      <c r="D306" t="s">
        <v>805</v>
      </c>
      <c r="E306" s="2" t="s">
        <v>1600</v>
      </c>
      <c r="F306" s="3">
        <v>45173</v>
      </c>
      <c r="G306" s="3">
        <v>46326</v>
      </c>
      <c r="H306" s="8">
        <v>511755.11</v>
      </c>
      <c r="I306" s="8">
        <v>511755.11</v>
      </c>
      <c r="J306" t="s">
        <v>1821</v>
      </c>
      <c r="K306" t="s">
        <v>1831</v>
      </c>
      <c r="L306" t="s">
        <v>1823</v>
      </c>
      <c r="M306" t="s">
        <v>1832</v>
      </c>
      <c r="N306" t="s">
        <v>1842</v>
      </c>
      <c r="O306" t="s">
        <v>1849</v>
      </c>
    </row>
    <row r="307" spans="1:15" ht="15" customHeight="1" x14ac:dyDescent="0.25">
      <c r="A307" t="s">
        <v>806</v>
      </c>
      <c r="B307" t="s">
        <v>33</v>
      </c>
      <c r="C307" t="s">
        <v>95</v>
      </c>
      <c r="D307" t="s">
        <v>807</v>
      </c>
      <c r="E307" s="2" t="s">
        <v>1601</v>
      </c>
      <c r="F307" s="3">
        <v>45875</v>
      </c>
      <c r="G307" s="3">
        <v>46255</v>
      </c>
      <c r="H307" s="8">
        <v>33705</v>
      </c>
      <c r="I307" s="8">
        <v>33705</v>
      </c>
      <c r="J307" t="s">
        <v>1821</v>
      </c>
      <c r="K307" t="s">
        <v>1827</v>
      </c>
      <c r="L307" t="s">
        <v>1823</v>
      </c>
      <c r="M307" t="s">
        <v>1832</v>
      </c>
      <c r="N307" t="s">
        <v>1842</v>
      </c>
      <c r="O307" t="s">
        <v>1846</v>
      </c>
    </row>
    <row r="308" spans="1:15" ht="15" customHeight="1" x14ac:dyDescent="0.25">
      <c r="A308" t="s">
        <v>808</v>
      </c>
      <c r="B308" t="s">
        <v>139</v>
      </c>
      <c r="C308" t="s">
        <v>95</v>
      </c>
      <c r="D308" t="s">
        <v>809</v>
      </c>
      <c r="E308" s="2" t="s">
        <v>1602</v>
      </c>
      <c r="F308" s="3">
        <v>44197</v>
      </c>
      <c r="G308" s="3">
        <v>45418</v>
      </c>
      <c r="H308" s="8">
        <v>115258.02</v>
      </c>
      <c r="I308" s="8">
        <v>115258.02</v>
      </c>
      <c r="J308" t="s">
        <v>1821</v>
      </c>
      <c r="K308" t="s">
        <v>1834</v>
      </c>
      <c r="L308" t="s">
        <v>1823</v>
      </c>
      <c r="M308" t="s">
        <v>1835</v>
      </c>
      <c r="N308" t="s">
        <v>1850</v>
      </c>
      <c r="O308" t="s">
        <v>1851</v>
      </c>
    </row>
    <row r="309" spans="1:15" ht="15" customHeight="1" x14ac:dyDescent="0.25">
      <c r="A309" t="s">
        <v>810</v>
      </c>
      <c r="B309" t="s">
        <v>811</v>
      </c>
      <c r="C309" t="s">
        <v>95</v>
      </c>
      <c r="D309" t="s">
        <v>812</v>
      </c>
      <c r="E309" s="2" t="s">
        <v>1603</v>
      </c>
      <c r="F309" s="3">
        <v>45169</v>
      </c>
      <c r="G309" s="3">
        <v>46367</v>
      </c>
      <c r="H309" s="8">
        <v>233235.43</v>
      </c>
      <c r="I309" s="8">
        <v>174926.57</v>
      </c>
      <c r="J309" t="s">
        <v>1821</v>
      </c>
      <c r="K309" t="s">
        <v>1831</v>
      </c>
      <c r="L309" t="s">
        <v>1823</v>
      </c>
      <c r="M309" t="s">
        <v>1826</v>
      </c>
      <c r="N309" t="s">
        <v>1844</v>
      </c>
      <c r="O309" t="s">
        <v>1849</v>
      </c>
    </row>
    <row r="310" spans="1:15" ht="15" customHeight="1" x14ac:dyDescent="0.25">
      <c r="A310" t="s">
        <v>813</v>
      </c>
      <c r="B310" t="s">
        <v>814</v>
      </c>
      <c r="C310" t="s">
        <v>95</v>
      </c>
      <c r="D310" t="s">
        <v>815</v>
      </c>
      <c r="E310" s="2" t="s">
        <v>1604</v>
      </c>
      <c r="F310" s="3">
        <v>45589</v>
      </c>
      <c r="G310" s="3">
        <v>46156</v>
      </c>
      <c r="H310" s="8">
        <v>15263.25</v>
      </c>
      <c r="I310" s="8">
        <v>7631.62</v>
      </c>
      <c r="J310" t="s">
        <v>1821</v>
      </c>
      <c r="K310" t="s">
        <v>1825</v>
      </c>
      <c r="L310" t="s">
        <v>1823</v>
      </c>
      <c r="M310" t="s">
        <v>1830</v>
      </c>
      <c r="N310" t="s">
        <v>1842</v>
      </c>
      <c r="O310" t="s">
        <v>1845</v>
      </c>
    </row>
    <row r="311" spans="1:15" ht="15" customHeight="1" x14ac:dyDescent="0.25">
      <c r="A311" t="s">
        <v>816</v>
      </c>
      <c r="B311" t="s">
        <v>78</v>
      </c>
      <c r="C311" t="s">
        <v>95</v>
      </c>
      <c r="D311" t="s">
        <v>817</v>
      </c>
      <c r="E311" s="2" t="s">
        <v>1605</v>
      </c>
      <c r="F311" s="3">
        <v>45590</v>
      </c>
      <c r="G311" s="3">
        <v>46212</v>
      </c>
      <c r="H311" s="8">
        <v>1316487.94</v>
      </c>
      <c r="I311" s="8">
        <v>658243.97</v>
      </c>
      <c r="J311" t="s">
        <v>1821</v>
      </c>
      <c r="K311" t="s">
        <v>1825</v>
      </c>
      <c r="L311" t="s">
        <v>1823</v>
      </c>
      <c r="M311" t="s">
        <v>1838</v>
      </c>
      <c r="N311" t="s">
        <v>1844</v>
      </c>
      <c r="O311" t="s">
        <v>1845</v>
      </c>
    </row>
    <row r="312" spans="1:15" ht="15" customHeight="1" x14ac:dyDescent="0.25">
      <c r="A312" t="s">
        <v>818</v>
      </c>
      <c r="B312" t="s">
        <v>819</v>
      </c>
      <c r="C312" t="s">
        <v>820</v>
      </c>
      <c r="D312" t="s">
        <v>821</v>
      </c>
      <c r="E312" s="2" t="s">
        <v>1606</v>
      </c>
      <c r="F312" s="3">
        <v>45572</v>
      </c>
      <c r="G312" s="3">
        <v>45932</v>
      </c>
      <c r="H312" s="8">
        <v>16041.05</v>
      </c>
      <c r="I312" s="8">
        <v>12832.84</v>
      </c>
      <c r="J312" t="s">
        <v>1821</v>
      </c>
      <c r="K312" t="s">
        <v>1825</v>
      </c>
      <c r="L312" t="s">
        <v>1823</v>
      </c>
      <c r="M312" t="s">
        <v>1833</v>
      </c>
      <c r="N312" t="s">
        <v>1844</v>
      </c>
      <c r="O312" t="s">
        <v>1845</v>
      </c>
    </row>
    <row r="313" spans="1:15" ht="15" customHeight="1" x14ac:dyDescent="0.25">
      <c r="A313" t="s">
        <v>822</v>
      </c>
      <c r="B313" t="s">
        <v>117</v>
      </c>
      <c r="C313" t="s">
        <v>95</v>
      </c>
      <c r="D313" t="s">
        <v>823</v>
      </c>
      <c r="E313" s="2" t="s">
        <v>1607</v>
      </c>
      <c r="F313" s="3">
        <v>45169</v>
      </c>
      <c r="G313" s="3">
        <v>46368</v>
      </c>
      <c r="H313" s="8">
        <v>732512.07</v>
      </c>
      <c r="I313" s="8">
        <v>732512.07</v>
      </c>
      <c r="J313" t="s">
        <v>1821</v>
      </c>
      <c r="K313" t="s">
        <v>1831</v>
      </c>
      <c r="L313" t="s">
        <v>1823</v>
      </c>
      <c r="M313" t="s">
        <v>1826</v>
      </c>
      <c r="N313" t="s">
        <v>1842</v>
      </c>
      <c r="O313" t="s">
        <v>1849</v>
      </c>
    </row>
    <row r="314" spans="1:15" ht="15" customHeight="1" x14ac:dyDescent="0.25">
      <c r="A314" t="s">
        <v>824</v>
      </c>
      <c r="B314" t="s">
        <v>825</v>
      </c>
      <c r="C314" t="s">
        <v>95</v>
      </c>
      <c r="D314" t="s">
        <v>826</v>
      </c>
      <c r="E314" s="2" t="s">
        <v>1608</v>
      </c>
      <c r="F314" s="3">
        <v>45413</v>
      </c>
      <c r="G314" s="3">
        <v>46359</v>
      </c>
      <c r="H314" s="8">
        <v>536228.97</v>
      </c>
      <c r="I314" s="8">
        <v>268114.48</v>
      </c>
      <c r="J314" t="s">
        <v>1821</v>
      </c>
      <c r="K314" t="s">
        <v>1831</v>
      </c>
      <c r="L314" t="s">
        <v>1823</v>
      </c>
      <c r="M314" t="s">
        <v>1826</v>
      </c>
      <c r="N314" t="s">
        <v>1847</v>
      </c>
      <c r="O314" t="s">
        <v>1855</v>
      </c>
    </row>
    <row r="315" spans="1:15" ht="15" customHeight="1" x14ac:dyDescent="0.25">
      <c r="A315" t="s">
        <v>827</v>
      </c>
      <c r="B315" t="s">
        <v>40</v>
      </c>
      <c r="C315" t="s">
        <v>95</v>
      </c>
      <c r="D315" t="s">
        <v>828</v>
      </c>
      <c r="E315" s="2" t="s">
        <v>1609</v>
      </c>
      <c r="F315" s="3">
        <v>45174</v>
      </c>
      <c r="G315" s="3">
        <v>46355</v>
      </c>
      <c r="H315" s="8">
        <v>26844.81</v>
      </c>
      <c r="I315" s="8">
        <v>26844.81</v>
      </c>
      <c r="J315" t="s">
        <v>1821</v>
      </c>
      <c r="K315" t="s">
        <v>1827</v>
      </c>
      <c r="L315" t="s">
        <v>1823</v>
      </c>
      <c r="M315" t="s">
        <v>1828</v>
      </c>
      <c r="N315" t="s">
        <v>1842</v>
      </c>
      <c r="O315" t="s">
        <v>1846</v>
      </c>
    </row>
    <row r="316" spans="1:15" ht="15" customHeight="1" x14ac:dyDescent="0.25">
      <c r="A316" t="s">
        <v>829</v>
      </c>
      <c r="B316" t="s">
        <v>40</v>
      </c>
      <c r="C316" t="s">
        <v>95</v>
      </c>
      <c r="D316" t="s">
        <v>830</v>
      </c>
      <c r="E316" s="2" t="s">
        <v>1610</v>
      </c>
      <c r="F316" s="3">
        <v>45174</v>
      </c>
      <c r="G316" s="3">
        <v>46356</v>
      </c>
      <c r="H316" s="8">
        <v>18539.240000000002</v>
      </c>
      <c r="I316" s="8">
        <v>18539.240000000002</v>
      </c>
      <c r="J316" t="s">
        <v>1821</v>
      </c>
      <c r="K316" t="s">
        <v>1827</v>
      </c>
      <c r="L316" t="s">
        <v>1823</v>
      </c>
      <c r="M316" t="s">
        <v>1828</v>
      </c>
      <c r="N316" t="s">
        <v>1842</v>
      </c>
      <c r="O316" t="s">
        <v>1846</v>
      </c>
    </row>
    <row r="317" spans="1:15" ht="15" customHeight="1" x14ac:dyDescent="0.25">
      <c r="A317" t="s">
        <v>831</v>
      </c>
      <c r="B317" t="s">
        <v>40</v>
      </c>
      <c r="C317" t="s">
        <v>95</v>
      </c>
      <c r="D317" t="s">
        <v>832</v>
      </c>
      <c r="E317" s="2" t="s">
        <v>1611</v>
      </c>
      <c r="F317" s="3">
        <v>45173</v>
      </c>
      <c r="G317" s="3">
        <v>46347</v>
      </c>
      <c r="H317" s="8">
        <v>46916.63</v>
      </c>
      <c r="I317" s="8">
        <v>46916.63</v>
      </c>
      <c r="J317" t="s">
        <v>1821</v>
      </c>
      <c r="K317" t="s">
        <v>1827</v>
      </c>
      <c r="L317" t="s">
        <v>1823</v>
      </c>
      <c r="M317" t="s">
        <v>1828</v>
      </c>
      <c r="N317" t="s">
        <v>1842</v>
      </c>
      <c r="O317" t="s">
        <v>1846</v>
      </c>
    </row>
    <row r="318" spans="1:15" ht="15" customHeight="1" x14ac:dyDescent="0.25">
      <c r="A318" t="s">
        <v>833</v>
      </c>
      <c r="B318" t="s">
        <v>605</v>
      </c>
      <c r="C318" t="s">
        <v>53</v>
      </c>
      <c r="D318" t="s">
        <v>834</v>
      </c>
      <c r="E318" s="2" t="s">
        <v>1612</v>
      </c>
      <c r="F318" s="3">
        <v>45490</v>
      </c>
      <c r="G318" s="3">
        <v>46074</v>
      </c>
      <c r="H318" s="8">
        <v>12932.36</v>
      </c>
      <c r="I318" s="8">
        <v>10345.89</v>
      </c>
      <c r="J318" t="s">
        <v>1821</v>
      </c>
      <c r="K318" t="s">
        <v>1825</v>
      </c>
      <c r="L318" t="s">
        <v>1823</v>
      </c>
      <c r="M318" t="s">
        <v>1830</v>
      </c>
      <c r="N318" t="s">
        <v>1842</v>
      </c>
      <c r="O318" t="s">
        <v>1845</v>
      </c>
    </row>
    <row r="319" spans="1:15" ht="15" customHeight="1" x14ac:dyDescent="0.25">
      <c r="A319" t="s">
        <v>835</v>
      </c>
      <c r="B319" t="s">
        <v>836</v>
      </c>
      <c r="C319" t="s">
        <v>837</v>
      </c>
      <c r="D319" t="s">
        <v>838</v>
      </c>
      <c r="E319" s="2" t="s">
        <v>1613</v>
      </c>
      <c r="F319" s="3">
        <v>45623</v>
      </c>
      <c r="G319" s="3">
        <v>46217</v>
      </c>
      <c r="H319" s="8">
        <v>30817.69</v>
      </c>
      <c r="I319" s="8">
        <v>24654.16</v>
      </c>
      <c r="J319" t="s">
        <v>1821</v>
      </c>
      <c r="K319" t="s">
        <v>1825</v>
      </c>
      <c r="L319" t="s">
        <v>1823</v>
      </c>
      <c r="M319" t="s">
        <v>1828</v>
      </c>
      <c r="N319" t="s">
        <v>1844</v>
      </c>
      <c r="O319" t="s">
        <v>1845</v>
      </c>
    </row>
    <row r="320" spans="1:15" ht="15" customHeight="1" x14ac:dyDescent="0.25">
      <c r="A320" t="s">
        <v>839</v>
      </c>
      <c r="B320" t="s">
        <v>840</v>
      </c>
      <c r="C320" t="s">
        <v>841</v>
      </c>
      <c r="D320" t="s">
        <v>842</v>
      </c>
      <c r="E320" s="2" t="s">
        <v>1614</v>
      </c>
      <c r="F320" s="3">
        <v>45429</v>
      </c>
      <c r="G320" s="3">
        <v>45666</v>
      </c>
      <c r="H320" s="8">
        <v>60419.19</v>
      </c>
      <c r="I320" s="8">
        <v>48335.35</v>
      </c>
      <c r="J320" t="s">
        <v>1821</v>
      </c>
      <c r="K320" t="s">
        <v>1825</v>
      </c>
      <c r="L320" t="s">
        <v>1823</v>
      </c>
      <c r="M320" t="s">
        <v>1826</v>
      </c>
      <c r="N320" t="s">
        <v>1844</v>
      </c>
      <c r="O320" t="s">
        <v>1845</v>
      </c>
    </row>
    <row r="321" spans="1:15" ht="15" customHeight="1" x14ac:dyDescent="0.25">
      <c r="A321" t="s">
        <v>843</v>
      </c>
      <c r="B321" t="s">
        <v>844</v>
      </c>
      <c r="C321" t="s">
        <v>845</v>
      </c>
      <c r="D321" t="s">
        <v>846</v>
      </c>
      <c r="E321" s="2" t="s">
        <v>1615</v>
      </c>
      <c r="F321" s="3">
        <v>45645</v>
      </c>
      <c r="G321" s="3">
        <v>46252</v>
      </c>
      <c r="H321" s="8">
        <v>154122.44</v>
      </c>
      <c r="I321" s="8">
        <v>123297.95</v>
      </c>
      <c r="J321" t="s">
        <v>1821</v>
      </c>
      <c r="K321" t="s">
        <v>1825</v>
      </c>
      <c r="L321" t="s">
        <v>1823</v>
      </c>
      <c r="M321" t="s">
        <v>1838</v>
      </c>
      <c r="N321" t="s">
        <v>1842</v>
      </c>
      <c r="O321" t="s">
        <v>1845</v>
      </c>
    </row>
    <row r="322" spans="1:15" ht="15" customHeight="1" x14ac:dyDescent="0.25">
      <c r="A322" t="s">
        <v>847</v>
      </c>
      <c r="B322" t="s">
        <v>848</v>
      </c>
      <c r="C322" t="s">
        <v>849</v>
      </c>
      <c r="D322" t="s">
        <v>850</v>
      </c>
      <c r="E322" s="2" t="s">
        <v>1616</v>
      </c>
      <c r="F322" s="3">
        <v>45054</v>
      </c>
      <c r="G322" s="3">
        <v>45716</v>
      </c>
      <c r="H322" s="8">
        <v>0</v>
      </c>
      <c r="I322" s="8">
        <v>0</v>
      </c>
      <c r="J322" t="s">
        <v>1821</v>
      </c>
      <c r="K322" t="s">
        <v>1825</v>
      </c>
      <c r="L322" t="s">
        <v>1823</v>
      </c>
      <c r="M322" t="s">
        <v>1836</v>
      </c>
      <c r="N322" t="s">
        <v>1842</v>
      </c>
      <c r="O322" t="s">
        <v>1845</v>
      </c>
    </row>
    <row r="323" spans="1:15" ht="15" customHeight="1" x14ac:dyDescent="0.25">
      <c r="A323" t="s">
        <v>851</v>
      </c>
      <c r="B323" t="s">
        <v>124</v>
      </c>
      <c r="C323" t="s">
        <v>125</v>
      </c>
      <c r="D323" t="s">
        <v>852</v>
      </c>
      <c r="E323" s="2" t="s">
        <v>1617</v>
      </c>
      <c r="F323" s="3">
        <v>45043</v>
      </c>
      <c r="G323" s="3">
        <v>45671</v>
      </c>
      <c r="H323" s="8">
        <v>9654.83</v>
      </c>
      <c r="I323" s="8">
        <v>7723.86</v>
      </c>
      <c r="J323" t="s">
        <v>1821</v>
      </c>
      <c r="K323" t="s">
        <v>1825</v>
      </c>
      <c r="L323" t="s">
        <v>1823</v>
      </c>
      <c r="M323" t="s">
        <v>1826</v>
      </c>
      <c r="N323" t="s">
        <v>1847</v>
      </c>
      <c r="O323" t="s">
        <v>1845</v>
      </c>
    </row>
    <row r="324" spans="1:15" ht="15" customHeight="1" x14ac:dyDescent="0.25">
      <c r="A324" t="s">
        <v>853</v>
      </c>
      <c r="B324" t="s">
        <v>854</v>
      </c>
      <c r="C324" t="s">
        <v>63</v>
      </c>
      <c r="D324" t="s">
        <v>855</v>
      </c>
      <c r="E324" s="2" t="s">
        <v>1618</v>
      </c>
      <c r="F324" s="3">
        <v>45043</v>
      </c>
      <c r="G324" s="3">
        <v>45842</v>
      </c>
      <c r="H324" s="8">
        <v>108811.73</v>
      </c>
      <c r="I324" s="8">
        <v>54405.86</v>
      </c>
      <c r="J324" t="s">
        <v>1821</v>
      </c>
      <c r="K324" t="s">
        <v>1825</v>
      </c>
      <c r="L324" t="s">
        <v>1823</v>
      </c>
      <c r="M324" t="s">
        <v>1826</v>
      </c>
      <c r="N324" t="s">
        <v>1842</v>
      </c>
      <c r="O324" t="s">
        <v>1845</v>
      </c>
    </row>
    <row r="325" spans="1:15" ht="15" customHeight="1" x14ac:dyDescent="0.25">
      <c r="A325" t="s">
        <v>856</v>
      </c>
      <c r="B325" t="s">
        <v>234</v>
      </c>
      <c r="C325" t="s">
        <v>235</v>
      </c>
      <c r="D325" t="s">
        <v>857</v>
      </c>
      <c r="E325" s="2" t="s">
        <v>1619</v>
      </c>
      <c r="F325" s="3">
        <v>45047</v>
      </c>
      <c r="G325" s="3">
        <v>45733</v>
      </c>
      <c r="H325" s="8">
        <v>63530.03</v>
      </c>
      <c r="I325" s="8">
        <v>50824.02</v>
      </c>
      <c r="J325" t="s">
        <v>1821</v>
      </c>
      <c r="K325" t="s">
        <v>1825</v>
      </c>
      <c r="L325" t="s">
        <v>1823</v>
      </c>
      <c r="M325" t="s">
        <v>1830</v>
      </c>
      <c r="N325" t="s">
        <v>1844</v>
      </c>
      <c r="O325" t="s">
        <v>1845</v>
      </c>
    </row>
    <row r="326" spans="1:15" ht="15" customHeight="1" x14ac:dyDescent="0.25">
      <c r="A326" t="s">
        <v>858</v>
      </c>
      <c r="B326" t="s">
        <v>859</v>
      </c>
      <c r="C326" t="s">
        <v>860</v>
      </c>
      <c r="D326" t="s">
        <v>861</v>
      </c>
      <c r="E326" s="2" t="s">
        <v>1620</v>
      </c>
      <c r="F326" s="3">
        <v>45488</v>
      </c>
      <c r="G326" s="3">
        <v>46087</v>
      </c>
      <c r="H326" s="8">
        <v>0</v>
      </c>
      <c r="I326" s="8">
        <v>0</v>
      </c>
      <c r="J326" t="s">
        <v>1821</v>
      </c>
      <c r="K326" t="s">
        <v>1825</v>
      </c>
      <c r="L326" t="s">
        <v>1823</v>
      </c>
      <c r="M326" t="s">
        <v>1837</v>
      </c>
      <c r="N326" t="s">
        <v>1844</v>
      </c>
      <c r="O326" t="s">
        <v>1845</v>
      </c>
    </row>
    <row r="327" spans="1:15" ht="15" customHeight="1" x14ac:dyDescent="0.25">
      <c r="A327" t="s">
        <v>862</v>
      </c>
      <c r="B327" t="s">
        <v>863</v>
      </c>
      <c r="C327" t="s">
        <v>864</v>
      </c>
      <c r="D327" t="s">
        <v>865</v>
      </c>
      <c r="E327" s="2" t="s">
        <v>1621</v>
      </c>
      <c r="F327" s="3">
        <v>45505</v>
      </c>
      <c r="G327" s="3">
        <v>46108</v>
      </c>
      <c r="H327" s="8">
        <v>26649.73</v>
      </c>
      <c r="I327" s="8">
        <v>21319.78</v>
      </c>
      <c r="J327" t="s">
        <v>1821</v>
      </c>
      <c r="K327" t="s">
        <v>1825</v>
      </c>
      <c r="L327" t="s">
        <v>1823</v>
      </c>
      <c r="M327" t="s">
        <v>1830</v>
      </c>
      <c r="N327" t="s">
        <v>1844</v>
      </c>
      <c r="O327" t="s">
        <v>1845</v>
      </c>
    </row>
    <row r="328" spans="1:15" ht="15" customHeight="1" x14ac:dyDescent="0.25">
      <c r="A328" t="s">
        <v>866</v>
      </c>
      <c r="B328" t="s">
        <v>867</v>
      </c>
      <c r="C328" t="s">
        <v>868</v>
      </c>
      <c r="D328" t="s">
        <v>869</v>
      </c>
      <c r="E328" s="2" t="s">
        <v>1622</v>
      </c>
      <c r="F328" s="3">
        <v>45518</v>
      </c>
      <c r="G328" s="3">
        <v>45958</v>
      </c>
      <c r="H328" s="8">
        <v>231315.21</v>
      </c>
      <c r="I328" s="8">
        <v>185052.17</v>
      </c>
      <c r="J328" t="s">
        <v>1821</v>
      </c>
      <c r="K328" t="s">
        <v>1825</v>
      </c>
      <c r="L328" t="s">
        <v>1823</v>
      </c>
      <c r="M328" t="s">
        <v>1838</v>
      </c>
      <c r="N328" t="s">
        <v>1844</v>
      </c>
      <c r="O328" t="s">
        <v>1845</v>
      </c>
    </row>
    <row r="329" spans="1:15" ht="15" customHeight="1" x14ac:dyDescent="0.25">
      <c r="A329" t="s">
        <v>870</v>
      </c>
      <c r="B329" t="s">
        <v>867</v>
      </c>
      <c r="C329" t="s">
        <v>868</v>
      </c>
      <c r="D329" t="s">
        <v>871</v>
      </c>
      <c r="E329" s="2" t="s">
        <v>1623</v>
      </c>
      <c r="F329" s="3">
        <v>45047</v>
      </c>
      <c r="G329" s="3">
        <v>45597</v>
      </c>
      <c r="H329" s="8">
        <v>0</v>
      </c>
      <c r="I329" s="8">
        <v>0</v>
      </c>
      <c r="J329" t="s">
        <v>1821</v>
      </c>
      <c r="K329" t="s">
        <v>1825</v>
      </c>
      <c r="L329" t="s">
        <v>1823</v>
      </c>
      <c r="M329" t="s">
        <v>1838</v>
      </c>
      <c r="N329" t="s">
        <v>1844</v>
      </c>
      <c r="O329" t="s">
        <v>1845</v>
      </c>
    </row>
    <row r="330" spans="1:15" ht="15" customHeight="1" x14ac:dyDescent="0.25">
      <c r="A330" t="s">
        <v>872</v>
      </c>
      <c r="B330" t="s">
        <v>230</v>
      </c>
      <c r="C330" t="s">
        <v>231</v>
      </c>
      <c r="D330" t="s">
        <v>873</v>
      </c>
      <c r="E330" s="2" t="s">
        <v>1624</v>
      </c>
      <c r="F330" s="3">
        <v>45048</v>
      </c>
      <c r="G330" s="3">
        <v>45674</v>
      </c>
      <c r="H330" s="8">
        <v>0</v>
      </c>
      <c r="I330" s="8">
        <v>0</v>
      </c>
      <c r="J330" t="s">
        <v>1821</v>
      </c>
      <c r="K330" t="s">
        <v>1825</v>
      </c>
      <c r="L330" t="s">
        <v>1823</v>
      </c>
      <c r="M330" t="s">
        <v>1826</v>
      </c>
      <c r="N330" t="s">
        <v>1844</v>
      </c>
      <c r="O330" t="s">
        <v>1845</v>
      </c>
    </row>
    <row r="331" spans="1:15" ht="15" customHeight="1" x14ac:dyDescent="0.25">
      <c r="A331" t="s">
        <v>874</v>
      </c>
      <c r="B331" t="s">
        <v>875</v>
      </c>
      <c r="C331" t="s">
        <v>876</v>
      </c>
      <c r="D331" t="s">
        <v>877</v>
      </c>
      <c r="E331" s="2" t="s">
        <v>1625</v>
      </c>
      <c r="F331" s="3">
        <v>45548</v>
      </c>
      <c r="G331" s="3">
        <v>45685</v>
      </c>
      <c r="H331" s="8">
        <v>10857.91</v>
      </c>
      <c r="I331" s="8">
        <v>8686.33</v>
      </c>
      <c r="J331" t="s">
        <v>1821</v>
      </c>
      <c r="K331" t="s">
        <v>1825</v>
      </c>
      <c r="L331" t="s">
        <v>1823</v>
      </c>
      <c r="M331" t="s">
        <v>1828</v>
      </c>
      <c r="N331" t="s">
        <v>1844</v>
      </c>
      <c r="O331" t="s">
        <v>1845</v>
      </c>
    </row>
    <row r="332" spans="1:15" ht="15" customHeight="1" x14ac:dyDescent="0.25">
      <c r="A332" t="s">
        <v>878</v>
      </c>
      <c r="B332" t="s">
        <v>139</v>
      </c>
      <c r="C332" t="s">
        <v>95</v>
      </c>
      <c r="D332" t="s">
        <v>879</v>
      </c>
      <c r="E332" s="2" t="s">
        <v>1626</v>
      </c>
      <c r="F332" s="3">
        <v>44197</v>
      </c>
      <c r="G332" s="3">
        <v>45280</v>
      </c>
      <c r="H332" s="8">
        <v>0</v>
      </c>
      <c r="I332" s="8">
        <v>0</v>
      </c>
      <c r="J332" t="s">
        <v>1821</v>
      </c>
      <c r="K332" t="s">
        <v>1834</v>
      </c>
      <c r="L332" t="s">
        <v>1823</v>
      </c>
      <c r="M332" t="s">
        <v>1835</v>
      </c>
      <c r="N332" t="s">
        <v>1850</v>
      </c>
      <c r="O332" t="s">
        <v>1851</v>
      </c>
    </row>
    <row r="333" spans="1:15" ht="15" customHeight="1" x14ac:dyDescent="0.25">
      <c r="A333" t="s">
        <v>880</v>
      </c>
      <c r="B333" t="s">
        <v>139</v>
      </c>
      <c r="C333" t="s">
        <v>95</v>
      </c>
      <c r="D333" t="s">
        <v>881</v>
      </c>
      <c r="E333" s="2" t="s">
        <v>1627</v>
      </c>
      <c r="F333" s="3">
        <v>44197</v>
      </c>
      <c r="G333" s="3">
        <v>45427</v>
      </c>
      <c r="H333" s="8">
        <v>209744.39</v>
      </c>
      <c r="I333" s="8">
        <v>209744.39</v>
      </c>
      <c r="J333" t="s">
        <v>1821</v>
      </c>
      <c r="K333" t="s">
        <v>1834</v>
      </c>
      <c r="L333" t="s">
        <v>1823</v>
      </c>
      <c r="M333" t="s">
        <v>1835</v>
      </c>
      <c r="N333" t="s">
        <v>1850</v>
      </c>
      <c r="O333" t="s">
        <v>1851</v>
      </c>
    </row>
    <row r="334" spans="1:15" ht="15" customHeight="1" x14ac:dyDescent="0.25">
      <c r="A334" t="s">
        <v>882</v>
      </c>
      <c r="B334" t="s">
        <v>139</v>
      </c>
      <c r="C334" t="s">
        <v>95</v>
      </c>
      <c r="D334" t="s">
        <v>883</v>
      </c>
      <c r="E334" s="2" t="s">
        <v>1628</v>
      </c>
      <c r="F334" s="3">
        <v>44197</v>
      </c>
      <c r="G334" s="3">
        <v>45281</v>
      </c>
      <c r="H334" s="8">
        <v>0</v>
      </c>
      <c r="I334" s="8">
        <v>0</v>
      </c>
      <c r="J334" t="s">
        <v>1821</v>
      </c>
      <c r="K334" t="s">
        <v>1834</v>
      </c>
      <c r="L334" t="s">
        <v>1823</v>
      </c>
      <c r="M334" t="s">
        <v>1835</v>
      </c>
      <c r="N334" t="s">
        <v>1850</v>
      </c>
      <c r="O334" t="s">
        <v>1851</v>
      </c>
    </row>
    <row r="335" spans="1:15" ht="15" customHeight="1" x14ac:dyDescent="0.25">
      <c r="A335" t="s">
        <v>884</v>
      </c>
      <c r="B335" t="s">
        <v>885</v>
      </c>
      <c r="C335" t="s">
        <v>95</v>
      </c>
      <c r="D335" t="s">
        <v>886</v>
      </c>
      <c r="E335" s="2" t="s">
        <v>1629</v>
      </c>
      <c r="F335" s="3">
        <v>45441</v>
      </c>
      <c r="G335" s="3">
        <v>45708</v>
      </c>
      <c r="H335" s="8">
        <v>52669.67</v>
      </c>
      <c r="I335" s="8">
        <v>52669.67</v>
      </c>
      <c r="J335" t="s">
        <v>1821</v>
      </c>
      <c r="K335" t="s">
        <v>1827</v>
      </c>
      <c r="L335" t="s">
        <v>1823</v>
      </c>
      <c r="M335" t="s">
        <v>1830</v>
      </c>
      <c r="N335" t="s">
        <v>1842</v>
      </c>
      <c r="O335" t="s">
        <v>1856</v>
      </c>
    </row>
    <row r="336" spans="1:15" ht="15" customHeight="1" x14ac:dyDescent="0.25">
      <c r="A336" t="s">
        <v>887</v>
      </c>
      <c r="B336" t="s">
        <v>3</v>
      </c>
      <c r="C336" t="s">
        <v>95</v>
      </c>
      <c r="D336" t="s">
        <v>888</v>
      </c>
      <c r="E336" s="2" t="s">
        <v>1630</v>
      </c>
      <c r="F336" s="3">
        <v>45028</v>
      </c>
      <c r="G336" s="3">
        <v>46256</v>
      </c>
      <c r="H336" s="8">
        <v>533169.19999999995</v>
      </c>
      <c r="I336" s="8">
        <v>533169.19999999995</v>
      </c>
      <c r="J336" t="s">
        <v>1821</v>
      </c>
      <c r="K336" t="s">
        <v>1827</v>
      </c>
      <c r="L336" t="s">
        <v>1823</v>
      </c>
      <c r="M336" t="s">
        <v>1835</v>
      </c>
      <c r="N336" t="s">
        <v>1842</v>
      </c>
      <c r="O336" t="s">
        <v>1856</v>
      </c>
    </row>
    <row r="337" spans="1:15" ht="15" customHeight="1" x14ac:dyDescent="0.25">
      <c r="A337" t="s">
        <v>889</v>
      </c>
      <c r="B337" t="s">
        <v>890</v>
      </c>
      <c r="C337" t="s">
        <v>95</v>
      </c>
      <c r="D337" t="s">
        <v>891</v>
      </c>
      <c r="E337" s="2" t="s">
        <v>1631</v>
      </c>
      <c r="F337" s="3">
        <v>45544</v>
      </c>
      <c r="G337" s="3">
        <v>45870</v>
      </c>
      <c r="H337" s="8">
        <v>49730.2</v>
      </c>
      <c r="I337" s="8">
        <v>49730.2</v>
      </c>
      <c r="J337" t="s">
        <v>1821</v>
      </c>
      <c r="K337" t="s">
        <v>1827</v>
      </c>
      <c r="L337" t="s">
        <v>1823</v>
      </c>
      <c r="M337" t="s">
        <v>1840</v>
      </c>
      <c r="N337" t="s">
        <v>1842</v>
      </c>
      <c r="O337" t="s">
        <v>1856</v>
      </c>
    </row>
    <row r="338" spans="1:15" ht="15" customHeight="1" x14ac:dyDescent="0.25">
      <c r="A338" t="s">
        <v>892</v>
      </c>
      <c r="B338" t="s">
        <v>875</v>
      </c>
      <c r="C338" t="s">
        <v>876</v>
      </c>
      <c r="D338" t="s">
        <v>893</v>
      </c>
      <c r="E338" s="2" t="s">
        <v>1632</v>
      </c>
      <c r="F338" s="3">
        <v>45519</v>
      </c>
      <c r="G338" s="3">
        <v>45811</v>
      </c>
      <c r="H338" s="8">
        <v>3515.17</v>
      </c>
      <c r="I338" s="8">
        <v>2812.14</v>
      </c>
      <c r="J338" t="s">
        <v>1821</v>
      </c>
      <c r="K338" t="s">
        <v>1825</v>
      </c>
      <c r="L338" t="s">
        <v>1823</v>
      </c>
      <c r="M338" t="s">
        <v>1828</v>
      </c>
      <c r="N338" t="s">
        <v>1844</v>
      </c>
      <c r="O338" t="s">
        <v>1845</v>
      </c>
    </row>
    <row r="339" spans="1:15" ht="15" customHeight="1" x14ac:dyDescent="0.25">
      <c r="A339" t="s">
        <v>894</v>
      </c>
      <c r="B339" t="s">
        <v>875</v>
      </c>
      <c r="C339" t="s">
        <v>876</v>
      </c>
      <c r="D339" t="s">
        <v>895</v>
      </c>
      <c r="E339" s="2" t="s">
        <v>1633</v>
      </c>
      <c r="F339" s="3">
        <v>45413</v>
      </c>
      <c r="G339" s="3">
        <v>45737</v>
      </c>
      <c r="H339" s="8">
        <v>4449.1400000000003</v>
      </c>
      <c r="I339" s="8">
        <v>3559.32</v>
      </c>
      <c r="J339" t="s">
        <v>1821</v>
      </c>
      <c r="K339" t="s">
        <v>1825</v>
      </c>
      <c r="L339" t="s">
        <v>1823</v>
      </c>
      <c r="M339" t="s">
        <v>1828</v>
      </c>
      <c r="N339" t="s">
        <v>1844</v>
      </c>
      <c r="O339" t="s">
        <v>1845</v>
      </c>
    </row>
    <row r="340" spans="1:15" ht="15" customHeight="1" x14ac:dyDescent="0.25">
      <c r="A340" t="s">
        <v>896</v>
      </c>
      <c r="B340" t="s">
        <v>875</v>
      </c>
      <c r="C340" t="s">
        <v>876</v>
      </c>
      <c r="D340" t="s">
        <v>897</v>
      </c>
      <c r="E340" s="2" t="s">
        <v>1634</v>
      </c>
      <c r="F340" s="3">
        <v>45539</v>
      </c>
      <c r="G340" s="3">
        <v>45785</v>
      </c>
      <c r="H340" s="8">
        <v>14303.29</v>
      </c>
      <c r="I340" s="8">
        <v>11442.63</v>
      </c>
      <c r="J340" t="s">
        <v>1821</v>
      </c>
      <c r="K340" t="s">
        <v>1825</v>
      </c>
      <c r="L340" t="s">
        <v>1823</v>
      </c>
      <c r="M340" t="s">
        <v>1828</v>
      </c>
      <c r="N340" t="s">
        <v>1844</v>
      </c>
      <c r="O340" t="s">
        <v>1845</v>
      </c>
    </row>
    <row r="341" spans="1:15" ht="15" customHeight="1" x14ac:dyDescent="0.25">
      <c r="A341" t="s">
        <v>898</v>
      </c>
      <c r="B341" t="s">
        <v>875</v>
      </c>
      <c r="C341" t="s">
        <v>876</v>
      </c>
      <c r="D341" t="s">
        <v>899</v>
      </c>
      <c r="E341" s="2" t="s">
        <v>1635</v>
      </c>
      <c r="F341" s="3">
        <v>45052</v>
      </c>
      <c r="G341" s="3">
        <v>45342</v>
      </c>
      <c r="H341" s="8">
        <v>18439.02</v>
      </c>
      <c r="I341" s="8">
        <v>14751.22</v>
      </c>
      <c r="J341" t="s">
        <v>1821</v>
      </c>
      <c r="K341" t="s">
        <v>1825</v>
      </c>
      <c r="L341" t="s">
        <v>1823</v>
      </c>
      <c r="M341" t="s">
        <v>1828</v>
      </c>
      <c r="N341" t="s">
        <v>1844</v>
      </c>
      <c r="O341" t="s">
        <v>1845</v>
      </c>
    </row>
    <row r="342" spans="1:15" ht="15" customHeight="1" x14ac:dyDescent="0.25">
      <c r="A342" t="s">
        <v>900</v>
      </c>
      <c r="B342" t="s">
        <v>117</v>
      </c>
      <c r="C342" t="s">
        <v>95</v>
      </c>
      <c r="D342" t="s">
        <v>901</v>
      </c>
      <c r="E342" s="2" t="s">
        <v>1636</v>
      </c>
      <c r="F342" s="3">
        <v>45413</v>
      </c>
      <c r="G342" s="3">
        <v>46557</v>
      </c>
      <c r="H342" s="8">
        <v>320640.78999999998</v>
      </c>
      <c r="I342" s="8">
        <v>320640.78999999998</v>
      </c>
      <c r="J342" t="s">
        <v>1821</v>
      </c>
      <c r="K342" t="s">
        <v>1831</v>
      </c>
      <c r="L342" t="s">
        <v>1823</v>
      </c>
      <c r="M342" t="s">
        <v>1835</v>
      </c>
      <c r="N342" t="s">
        <v>1842</v>
      </c>
      <c r="O342" t="s">
        <v>1849</v>
      </c>
    </row>
    <row r="343" spans="1:15" ht="15" customHeight="1" x14ac:dyDescent="0.25">
      <c r="A343" t="s">
        <v>902</v>
      </c>
      <c r="B343" t="s">
        <v>903</v>
      </c>
      <c r="C343" t="s">
        <v>904</v>
      </c>
      <c r="D343" t="s">
        <v>905</v>
      </c>
      <c r="E343" s="2" t="s">
        <v>1637</v>
      </c>
      <c r="F343" s="3">
        <v>45047</v>
      </c>
      <c r="G343" s="3">
        <v>45652</v>
      </c>
      <c r="H343" s="8">
        <v>0</v>
      </c>
      <c r="I343" s="8">
        <v>0</v>
      </c>
      <c r="J343" t="s">
        <v>1821</v>
      </c>
      <c r="K343" t="s">
        <v>1825</v>
      </c>
      <c r="L343" t="s">
        <v>1823</v>
      </c>
      <c r="M343" t="s">
        <v>1828</v>
      </c>
      <c r="N343" t="s">
        <v>1844</v>
      </c>
      <c r="O343" t="s">
        <v>1845</v>
      </c>
    </row>
    <row r="344" spans="1:15" ht="15" customHeight="1" x14ac:dyDescent="0.25">
      <c r="A344" t="s">
        <v>906</v>
      </c>
      <c r="B344" t="s">
        <v>907</v>
      </c>
      <c r="C344" t="s">
        <v>908</v>
      </c>
      <c r="D344" t="s">
        <v>909</v>
      </c>
      <c r="E344" s="2" t="s">
        <v>1638</v>
      </c>
      <c r="F344" s="3">
        <v>45642</v>
      </c>
      <c r="G344" s="3">
        <v>45769</v>
      </c>
      <c r="H344" s="8">
        <v>23686.82</v>
      </c>
      <c r="I344" s="8">
        <v>18949.46</v>
      </c>
      <c r="J344" t="s">
        <v>1821</v>
      </c>
      <c r="K344" t="s">
        <v>1825</v>
      </c>
      <c r="L344" t="s">
        <v>1823</v>
      </c>
      <c r="M344" t="s">
        <v>1826</v>
      </c>
      <c r="N344" t="s">
        <v>1842</v>
      </c>
      <c r="O344" t="s">
        <v>1845</v>
      </c>
    </row>
    <row r="345" spans="1:15" ht="15" customHeight="1" x14ac:dyDescent="0.25">
      <c r="A345" t="s">
        <v>910</v>
      </c>
      <c r="B345" t="s">
        <v>859</v>
      </c>
      <c r="C345" t="s">
        <v>860</v>
      </c>
      <c r="D345" t="s">
        <v>911</v>
      </c>
      <c r="E345" s="2" t="s">
        <v>1639</v>
      </c>
      <c r="F345" s="3">
        <v>45582</v>
      </c>
      <c r="G345" s="3">
        <v>46213</v>
      </c>
      <c r="H345" s="8">
        <v>0</v>
      </c>
      <c r="I345" s="8">
        <v>0</v>
      </c>
      <c r="J345" t="s">
        <v>1821</v>
      </c>
      <c r="K345" t="s">
        <v>1825</v>
      </c>
      <c r="L345" t="s">
        <v>1823</v>
      </c>
      <c r="M345" t="s">
        <v>1837</v>
      </c>
      <c r="N345" t="s">
        <v>1842</v>
      </c>
      <c r="O345" t="s">
        <v>1845</v>
      </c>
    </row>
    <row r="346" spans="1:15" ht="15" customHeight="1" x14ac:dyDescent="0.25">
      <c r="A346" t="s">
        <v>912</v>
      </c>
      <c r="B346" t="s">
        <v>58</v>
      </c>
      <c r="C346" t="s">
        <v>608</v>
      </c>
      <c r="D346" t="s">
        <v>913</v>
      </c>
      <c r="E346" s="2" t="s">
        <v>1640</v>
      </c>
      <c r="F346" s="3">
        <v>45645</v>
      </c>
      <c r="G346" s="3">
        <v>46225</v>
      </c>
      <c r="H346" s="8">
        <v>105924.93</v>
      </c>
      <c r="I346" s="8">
        <v>84739.95</v>
      </c>
      <c r="J346" t="s">
        <v>1821</v>
      </c>
      <c r="K346" t="s">
        <v>1825</v>
      </c>
      <c r="L346" t="s">
        <v>1823</v>
      </c>
      <c r="M346" t="s">
        <v>1838</v>
      </c>
      <c r="N346" t="s">
        <v>1842</v>
      </c>
      <c r="O346" t="s">
        <v>1845</v>
      </c>
    </row>
    <row r="347" spans="1:15" ht="15" customHeight="1" x14ac:dyDescent="0.25">
      <c r="A347" t="s">
        <v>914</v>
      </c>
      <c r="B347" t="s">
        <v>750</v>
      </c>
      <c r="C347" t="s">
        <v>751</v>
      </c>
      <c r="D347" t="s">
        <v>915</v>
      </c>
      <c r="E347" s="2" t="s">
        <v>1641</v>
      </c>
      <c r="F347" s="3">
        <v>45532</v>
      </c>
      <c r="G347" s="3">
        <v>45951</v>
      </c>
      <c r="H347" s="8">
        <v>8230.85</v>
      </c>
      <c r="I347" s="8">
        <v>6584.68</v>
      </c>
      <c r="J347" t="s">
        <v>1821</v>
      </c>
      <c r="K347" t="s">
        <v>1825</v>
      </c>
      <c r="L347" t="s">
        <v>1823</v>
      </c>
      <c r="M347" t="s">
        <v>1830</v>
      </c>
      <c r="N347" t="s">
        <v>1844</v>
      </c>
      <c r="O347" t="s">
        <v>1845</v>
      </c>
    </row>
    <row r="348" spans="1:15" ht="15" customHeight="1" x14ac:dyDescent="0.25">
      <c r="A348" t="s">
        <v>916</v>
      </c>
      <c r="B348" t="s">
        <v>45</v>
      </c>
      <c r="C348" t="s">
        <v>95</v>
      </c>
      <c r="D348" t="s">
        <v>917</v>
      </c>
      <c r="E348" s="2" t="s">
        <v>1642</v>
      </c>
      <c r="F348" s="3">
        <v>44837</v>
      </c>
      <c r="G348" s="3">
        <v>46007</v>
      </c>
      <c r="H348" s="8">
        <v>0</v>
      </c>
      <c r="I348" s="8">
        <v>0</v>
      </c>
      <c r="J348" t="s">
        <v>1821</v>
      </c>
      <c r="K348" t="s">
        <v>1827</v>
      </c>
      <c r="L348" t="s">
        <v>1823</v>
      </c>
      <c r="M348" t="s">
        <v>1830</v>
      </c>
      <c r="N348" t="s">
        <v>1842</v>
      </c>
      <c r="O348" t="s">
        <v>1846</v>
      </c>
    </row>
    <row r="349" spans="1:15" ht="15" customHeight="1" x14ac:dyDescent="0.25">
      <c r="A349" t="s">
        <v>918</v>
      </c>
      <c r="B349" t="s">
        <v>130</v>
      </c>
      <c r="C349" t="s">
        <v>131</v>
      </c>
      <c r="D349" t="s">
        <v>919</v>
      </c>
      <c r="E349" s="2" t="s">
        <v>1643</v>
      </c>
      <c r="F349" s="3">
        <v>45621</v>
      </c>
      <c r="G349" s="3">
        <v>45902</v>
      </c>
      <c r="H349" s="8">
        <v>13269.75</v>
      </c>
      <c r="I349" s="8">
        <v>10615.8</v>
      </c>
      <c r="J349" t="s">
        <v>1821</v>
      </c>
      <c r="K349" t="s">
        <v>1825</v>
      </c>
      <c r="L349" t="s">
        <v>1823</v>
      </c>
      <c r="M349" t="s">
        <v>1832</v>
      </c>
      <c r="N349" t="s">
        <v>1842</v>
      </c>
      <c r="O349" t="s">
        <v>1845</v>
      </c>
    </row>
    <row r="350" spans="1:15" ht="15" customHeight="1" x14ac:dyDescent="0.25">
      <c r="A350" t="s">
        <v>920</v>
      </c>
      <c r="B350" t="s">
        <v>921</v>
      </c>
      <c r="C350" t="s">
        <v>95</v>
      </c>
      <c r="D350" t="s">
        <v>922</v>
      </c>
      <c r="E350" s="2" t="s">
        <v>1644</v>
      </c>
      <c r="F350" s="3">
        <v>45540</v>
      </c>
      <c r="G350" s="3">
        <v>46116</v>
      </c>
      <c r="H350" s="8">
        <v>0</v>
      </c>
      <c r="I350" s="8">
        <v>0</v>
      </c>
      <c r="J350" t="s">
        <v>1821</v>
      </c>
      <c r="K350" t="s">
        <v>1831</v>
      </c>
      <c r="L350" t="s">
        <v>1823</v>
      </c>
      <c r="M350" t="s">
        <v>1838</v>
      </c>
      <c r="N350" t="s">
        <v>1842</v>
      </c>
      <c r="O350" t="s">
        <v>1855</v>
      </c>
    </row>
    <row r="351" spans="1:15" ht="15" customHeight="1" x14ac:dyDescent="0.25">
      <c r="A351" t="s">
        <v>923</v>
      </c>
      <c r="B351" t="s">
        <v>924</v>
      </c>
      <c r="C351" t="s">
        <v>95</v>
      </c>
      <c r="D351" t="s">
        <v>925</v>
      </c>
      <c r="E351" s="2" t="s">
        <v>1645</v>
      </c>
      <c r="F351" s="3">
        <v>45292</v>
      </c>
      <c r="G351" s="3">
        <v>45831</v>
      </c>
      <c r="H351" s="8">
        <v>143450.28</v>
      </c>
      <c r="I351" s="8">
        <v>107587.71</v>
      </c>
      <c r="J351" t="s">
        <v>1821</v>
      </c>
      <c r="K351" t="s">
        <v>1822</v>
      </c>
      <c r="L351" t="s">
        <v>1823</v>
      </c>
      <c r="M351" t="s">
        <v>1833</v>
      </c>
      <c r="N351" t="s">
        <v>1844</v>
      </c>
      <c r="O351" t="s">
        <v>1843</v>
      </c>
    </row>
    <row r="352" spans="1:15" ht="15" customHeight="1" x14ac:dyDescent="0.25">
      <c r="A352" t="s">
        <v>926</v>
      </c>
      <c r="B352" t="s">
        <v>94</v>
      </c>
      <c r="C352" t="s">
        <v>95</v>
      </c>
      <c r="D352" t="s">
        <v>927</v>
      </c>
      <c r="E352" s="2" t="s">
        <v>1646</v>
      </c>
      <c r="F352" s="3">
        <v>45292</v>
      </c>
      <c r="G352" s="3">
        <v>45831</v>
      </c>
      <c r="H352" s="8">
        <v>227808.12</v>
      </c>
      <c r="I352" s="8">
        <v>170856.09</v>
      </c>
      <c r="J352" t="s">
        <v>1821</v>
      </c>
      <c r="K352" t="s">
        <v>1822</v>
      </c>
      <c r="L352" t="s">
        <v>1823</v>
      </c>
      <c r="M352" t="s">
        <v>1824</v>
      </c>
      <c r="N352" t="s">
        <v>1844</v>
      </c>
      <c r="O352" t="s">
        <v>1843</v>
      </c>
    </row>
    <row r="353" spans="1:15" ht="15" customHeight="1" x14ac:dyDescent="0.25">
      <c r="A353" t="s">
        <v>928</v>
      </c>
      <c r="B353" t="s">
        <v>924</v>
      </c>
      <c r="C353" t="s">
        <v>95</v>
      </c>
      <c r="D353" t="s">
        <v>71</v>
      </c>
      <c r="E353" s="2" t="s">
        <v>1647</v>
      </c>
      <c r="F353" s="3">
        <v>44927</v>
      </c>
      <c r="G353" s="3">
        <v>45540</v>
      </c>
      <c r="H353" s="8">
        <v>208070.14</v>
      </c>
      <c r="I353" s="8">
        <v>156052.6</v>
      </c>
      <c r="J353" t="s">
        <v>1821</v>
      </c>
      <c r="K353" t="s">
        <v>1822</v>
      </c>
      <c r="L353" t="s">
        <v>1823</v>
      </c>
      <c r="M353" t="s">
        <v>1833</v>
      </c>
      <c r="N353" t="s">
        <v>1844</v>
      </c>
      <c r="O353" t="s">
        <v>1843</v>
      </c>
    </row>
    <row r="354" spans="1:15" ht="15" customHeight="1" x14ac:dyDescent="0.25">
      <c r="A354" t="s">
        <v>929</v>
      </c>
      <c r="B354" t="s">
        <v>924</v>
      </c>
      <c r="C354" t="s">
        <v>95</v>
      </c>
      <c r="D354" t="s">
        <v>71</v>
      </c>
      <c r="E354" s="2" t="s">
        <v>1648</v>
      </c>
      <c r="F354" s="3">
        <v>44562</v>
      </c>
      <c r="G354" s="3">
        <v>45119</v>
      </c>
      <c r="H354" s="8">
        <v>184678.37</v>
      </c>
      <c r="I354" s="8">
        <v>138508.78</v>
      </c>
      <c r="J354" t="s">
        <v>1821</v>
      </c>
      <c r="K354" t="s">
        <v>1822</v>
      </c>
      <c r="L354" t="s">
        <v>1823</v>
      </c>
      <c r="M354" t="s">
        <v>1833</v>
      </c>
      <c r="N354" t="s">
        <v>1844</v>
      </c>
      <c r="O354" t="s">
        <v>1843</v>
      </c>
    </row>
    <row r="355" spans="1:15" ht="15" customHeight="1" x14ac:dyDescent="0.25">
      <c r="A355" t="s">
        <v>930</v>
      </c>
      <c r="B355" t="s">
        <v>931</v>
      </c>
      <c r="C355" t="s">
        <v>95</v>
      </c>
      <c r="D355" t="s">
        <v>932</v>
      </c>
      <c r="E355" s="2" t="s">
        <v>1649</v>
      </c>
      <c r="F355" s="3">
        <v>44927</v>
      </c>
      <c r="G355" s="3">
        <v>45541</v>
      </c>
      <c r="H355" s="8">
        <v>1073048.77</v>
      </c>
      <c r="I355" s="8">
        <v>804786.58</v>
      </c>
      <c r="J355" t="s">
        <v>1821</v>
      </c>
      <c r="K355" t="s">
        <v>1822</v>
      </c>
      <c r="L355" t="s">
        <v>1823</v>
      </c>
      <c r="M355" t="s">
        <v>1828</v>
      </c>
      <c r="N355" t="s">
        <v>1844</v>
      </c>
      <c r="O355" t="s">
        <v>1843</v>
      </c>
    </row>
    <row r="356" spans="1:15" ht="15" customHeight="1" x14ac:dyDescent="0.25">
      <c r="A356" t="s">
        <v>933</v>
      </c>
      <c r="B356" t="s">
        <v>931</v>
      </c>
      <c r="C356" t="s">
        <v>95</v>
      </c>
      <c r="D356" t="s">
        <v>934</v>
      </c>
      <c r="E356" s="2" t="s">
        <v>1650</v>
      </c>
      <c r="F356" s="3">
        <v>44562</v>
      </c>
      <c r="G356" s="3">
        <v>45120</v>
      </c>
      <c r="H356" s="8">
        <v>1202849.6200000001</v>
      </c>
      <c r="I356" s="8">
        <v>902137.21</v>
      </c>
      <c r="J356" t="s">
        <v>1821</v>
      </c>
      <c r="K356" t="s">
        <v>1822</v>
      </c>
      <c r="L356" t="s">
        <v>1823</v>
      </c>
      <c r="M356" t="s">
        <v>1828</v>
      </c>
      <c r="N356" t="s">
        <v>1844</v>
      </c>
      <c r="O356" t="s">
        <v>1843</v>
      </c>
    </row>
    <row r="357" spans="1:15" ht="15" customHeight="1" x14ac:dyDescent="0.25">
      <c r="A357" t="s">
        <v>935</v>
      </c>
      <c r="B357" t="s">
        <v>94</v>
      </c>
      <c r="C357" t="s">
        <v>95</v>
      </c>
      <c r="D357" t="s">
        <v>936</v>
      </c>
      <c r="E357" s="2" t="s">
        <v>1651</v>
      </c>
      <c r="F357" s="3">
        <v>44562</v>
      </c>
      <c r="G357" s="3">
        <v>45120</v>
      </c>
      <c r="H357" s="8">
        <v>392716.64</v>
      </c>
      <c r="I357" s="8">
        <v>294537.48</v>
      </c>
      <c r="J357" t="s">
        <v>1821</v>
      </c>
      <c r="K357" t="s">
        <v>1822</v>
      </c>
      <c r="L357" t="s">
        <v>1823</v>
      </c>
      <c r="M357" t="s">
        <v>1824</v>
      </c>
      <c r="N357" t="s">
        <v>1844</v>
      </c>
      <c r="O357" t="s">
        <v>1843</v>
      </c>
    </row>
    <row r="358" spans="1:15" ht="15" customHeight="1" x14ac:dyDescent="0.25">
      <c r="A358" t="s">
        <v>937</v>
      </c>
      <c r="B358" t="s">
        <v>931</v>
      </c>
      <c r="C358" t="s">
        <v>95</v>
      </c>
      <c r="D358" t="s">
        <v>938</v>
      </c>
      <c r="E358" s="2" t="s">
        <v>1652</v>
      </c>
      <c r="F358" s="3">
        <v>45292</v>
      </c>
      <c r="G358" s="3">
        <v>45819</v>
      </c>
      <c r="H358" s="8">
        <v>662459.28</v>
      </c>
      <c r="I358" s="8">
        <v>496844.46</v>
      </c>
      <c r="J358" t="s">
        <v>1821</v>
      </c>
      <c r="K358" t="s">
        <v>1822</v>
      </c>
      <c r="L358" t="s">
        <v>1823</v>
      </c>
      <c r="M358" t="s">
        <v>1828</v>
      </c>
      <c r="N358" t="s">
        <v>1844</v>
      </c>
      <c r="O358" t="s">
        <v>1843</v>
      </c>
    </row>
    <row r="359" spans="1:15" ht="15" customHeight="1" x14ac:dyDescent="0.25">
      <c r="A359" t="s">
        <v>939</v>
      </c>
      <c r="B359" t="s">
        <v>940</v>
      </c>
      <c r="C359" t="s">
        <v>941</v>
      </c>
      <c r="D359" t="s">
        <v>942</v>
      </c>
      <c r="E359" s="2" t="s">
        <v>1653</v>
      </c>
      <c r="F359" s="3">
        <v>45517</v>
      </c>
      <c r="G359" s="3">
        <v>45624</v>
      </c>
      <c r="H359" s="8">
        <v>20035.39</v>
      </c>
      <c r="I359" s="8">
        <v>10017.69</v>
      </c>
      <c r="J359" t="s">
        <v>1821</v>
      </c>
      <c r="K359" t="s">
        <v>1825</v>
      </c>
      <c r="L359" t="s">
        <v>1823</v>
      </c>
      <c r="M359" t="s">
        <v>1826</v>
      </c>
      <c r="N359" t="s">
        <v>1842</v>
      </c>
      <c r="O359" t="s">
        <v>1845</v>
      </c>
    </row>
    <row r="360" spans="1:15" ht="15" customHeight="1" x14ac:dyDescent="0.25">
      <c r="A360" t="s">
        <v>943</v>
      </c>
      <c r="B360" t="s">
        <v>574</v>
      </c>
      <c r="C360" t="s">
        <v>575</v>
      </c>
      <c r="D360" t="s">
        <v>944</v>
      </c>
      <c r="E360" s="2" t="s">
        <v>1654</v>
      </c>
      <c r="F360" s="3">
        <v>45538</v>
      </c>
      <c r="G360" s="3">
        <v>46108</v>
      </c>
      <c r="H360" s="8">
        <v>7346.49</v>
      </c>
      <c r="I360" s="8">
        <v>5877.19</v>
      </c>
      <c r="J360" t="s">
        <v>1821</v>
      </c>
      <c r="K360" t="s">
        <v>1825</v>
      </c>
      <c r="L360" t="s">
        <v>1823</v>
      </c>
      <c r="M360" t="s">
        <v>1832</v>
      </c>
      <c r="N360" t="s">
        <v>1844</v>
      </c>
      <c r="O360" t="s">
        <v>1845</v>
      </c>
    </row>
    <row r="361" spans="1:15" ht="15" customHeight="1" x14ac:dyDescent="0.25">
      <c r="A361" t="s">
        <v>945</v>
      </c>
      <c r="B361" t="s">
        <v>946</v>
      </c>
      <c r="C361" t="s">
        <v>947</v>
      </c>
      <c r="D361" t="s">
        <v>948</v>
      </c>
      <c r="E361" s="2" t="s">
        <v>1655</v>
      </c>
      <c r="F361" s="3">
        <v>45646</v>
      </c>
      <c r="G361" s="3">
        <v>45811</v>
      </c>
      <c r="H361" s="8">
        <v>4267.0600000000004</v>
      </c>
      <c r="I361" s="8">
        <v>3413.65</v>
      </c>
      <c r="J361" t="s">
        <v>1821</v>
      </c>
      <c r="K361" t="s">
        <v>1825</v>
      </c>
      <c r="L361" t="s">
        <v>1823</v>
      </c>
      <c r="M361" t="s">
        <v>1830</v>
      </c>
      <c r="N361" t="s">
        <v>1842</v>
      </c>
      <c r="O361" t="s">
        <v>1845</v>
      </c>
    </row>
    <row r="362" spans="1:15" ht="15" customHeight="1" x14ac:dyDescent="0.25">
      <c r="A362" t="s">
        <v>949</v>
      </c>
      <c r="B362" t="s">
        <v>139</v>
      </c>
      <c r="C362" t="s">
        <v>95</v>
      </c>
      <c r="D362" t="s">
        <v>950</v>
      </c>
      <c r="E362" s="2" t="s">
        <v>1656</v>
      </c>
      <c r="F362" s="3">
        <v>44562</v>
      </c>
      <c r="G362" s="3">
        <v>45454</v>
      </c>
      <c r="H362" s="8">
        <v>192551.11</v>
      </c>
      <c r="I362" s="8">
        <v>192551.11</v>
      </c>
      <c r="J362" t="s">
        <v>1821</v>
      </c>
      <c r="K362" t="s">
        <v>1834</v>
      </c>
      <c r="L362" t="s">
        <v>1823</v>
      </c>
      <c r="M362" t="s">
        <v>1835</v>
      </c>
      <c r="N362" t="s">
        <v>1850</v>
      </c>
      <c r="O362" t="s">
        <v>1851</v>
      </c>
    </row>
    <row r="363" spans="1:15" ht="15" customHeight="1" x14ac:dyDescent="0.25">
      <c r="A363" t="s">
        <v>951</v>
      </c>
      <c r="B363" t="s">
        <v>25</v>
      </c>
      <c r="C363" t="s">
        <v>95</v>
      </c>
      <c r="D363" t="s">
        <v>952</v>
      </c>
      <c r="E363" s="2" t="s">
        <v>1657</v>
      </c>
      <c r="F363" s="3">
        <v>45196</v>
      </c>
      <c r="G363" s="3">
        <v>46336</v>
      </c>
      <c r="H363" s="8">
        <v>27346.29</v>
      </c>
      <c r="I363" s="8">
        <v>27346.29</v>
      </c>
      <c r="J363" t="s">
        <v>1821</v>
      </c>
      <c r="K363" t="s">
        <v>1827</v>
      </c>
      <c r="L363" t="s">
        <v>1823</v>
      </c>
      <c r="M363" t="s">
        <v>1828</v>
      </c>
      <c r="N363" t="s">
        <v>1842</v>
      </c>
      <c r="O363" t="s">
        <v>1846</v>
      </c>
    </row>
    <row r="364" spans="1:15" ht="15" customHeight="1" x14ac:dyDescent="0.25">
      <c r="A364" t="s">
        <v>953</v>
      </c>
      <c r="B364" t="s">
        <v>9</v>
      </c>
      <c r="C364" t="s">
        <v>95</v>
      </c>
      <c r="D364" t="s">
        <v>954</v>
      </c>
      <c r="E364" s="2" t="s">
        <v>1658</v>
      </c>
      <c r="F364" s="3">
        <v>45512</v>
      </c>
      <c r="G364" s="3">
        <v>46643</v>
      </c>
      <c r="H364" s="8">
        <v>102076.74</v>
      </c>
      <c r="I364" s="8">
        <v>102076.74</v>
      </c>
      <c r="J364" t="s">
        <v>1821</v>
      </c>
      <c r="K364" t="s">
        <v>1827</v>
      </c>
      <c r="L364" t="s">
        <v>1823</v>
      </c>
      <c r="M364" t="s">
        <v>1828</v>
      </c>
      <c r="N364" t="s">
        <v>1842</v>
      </c>
      <c r="O364" t="s">
        <v>1846</v>
      </c>
    </row>
    <row r="365" spans="1:15" ht="15" customHeight="1" x14ac:dyDescent="0.25">
      <c r="A365" t="s">
        <v>955</v>
      </c>
      <c r="B365" t="s">
        <v>41</v>
      </c>
      <c r="C365" t="s">
        <v>95</v>
      </c>
      <c r="D365" t="s">
        <v>956</v>
      </c>
      <c r="E365" s="2" t="s">
        <v>1659</v>
      </c>
      <c r="F365" s="3">
        <v>44834</v>
      </c>
      <c r="G365" s="3">
        <v>45982</v>
      </c>
      <c r="H365" s="8">
        <v>916181.29</v>
      </c>
      <c r="I365" s="8">
        <v>916181.29</v>
      </c>
      <c r="J365" t="s">
        <v>1821</v>
      </c>
      <c r="K365" t="s">
        <v>1827</v>
      </c>
      <c r="L365" t="s">
        <v>1823</v>
      </c>
      <c r="M365" t="s">
        <v>1838</v>
      </c>
      <c r="N365" t="s">
        <v>1842</v>
      </c>
      <c r="O365" t="s">
        <v>1846</v>
      </c>
    </row>
    <row r="366" spans="1:15" ht="15" customHeight="1" x14ac:dyDescent="0.25">
      <c r="A366" t="s">
        <v>957</v>
      </c>
      <c r="B366" t="s">
        <v>1</v>
      </c>
      <c r="C366" t="s">
        <v>95</v>
      </c>
      <c r="D366" t="s">
        <v>958</v>
      </c>
      <c r="E366" s="2" t="s">
        <v>1660</v>
      </c>
      <c r="F366" s="3">
        <v>44834</v>
      </c>
      <c r="G366" s="3">
        <v>46568</v>
      </c>
      <c r="H366" s="8">
        <v>87705.14</v>
      </c>
      <c r="I366" s="8">
        <v>87705.14</v>
      </c>
      <c r="J366" t="s">
        <v>1821</v>
      </c>
      <c r="K366" t="s">
        <v>1827</v>
      </c>
      <c r="L366" t="s">
        <v>1823</v>
      </c>
      <c r="M366" t="s">
        <v>1826</v>
      </c>
      <c r="N366" t="s">
        <v>1842</v>
      </c>
      <c r="O366" t="s">
        <v>1846</v>
      </c>
    </row>
    <row r="367" spans="1:15" ht="15" customHeight="1" x14ac:dyDescent="0.25">
      <c r="A367" t="s">
        <v>959</v>
      </c>
      <c r="B367" t="s">
        <v>1</v>
      </c>
      <c r="C367" t="s">
        <v>95</v>
      </c>
      <c r="D367" t="s">
        <v>960</v>
      </c>
      <c r="E367" s="2" t="s">
        <v>1661</v>
      </c>
      <c r="F367" s="3">
        <v>44834</v>
      </c>
      <c r="G367" s="3">
        <v>46343</v>
      </c>
      <c r="H367" s="8">
        <v>9234.26</v>
      </c>
      <c r="I367" s="8">
        <v>9234.26</v>
      </c>
      <c r="J367" t="s">
        <v>1821</v>
      </c>
      <c r="K367" t="s">
        <v>1827</v>
      </c>
      <c r="L367" t="s">
        <v>1823</v>
      </c>
      <c r="M367" t="s">
        <v>1826</v>
      </c>
      <c r="N367" t="s">
        <v>1842</v>
      </c>
      <c r="O367" t="s">
        <v>1846</v>
      </c>
    </row>
    <row r="368" spans="1:15" ht="15" customHeight="1" x14ac:dyDescent="0.25">
      <c r="A368" t="s">
        <v>961</v>
      </c>
      <c r="B368" t="s">
        <v>1</v>
      </c>
      <c r="C368" t="s">
        <v>95</v>
      </c>
      <c r="D368" t="s">
        <v>962</v>
      </c>
      <c r="E368" s="2" t="s">
        <v>1662</v>
      </c>
      <c r="F368" s="3">
        <v>44834</v>
      </c>
      <c r="G368" s="3">
        <v>46010</v>
      </c>
      <c r="H368" s="8">
        <v>0</v>
      </c>
      <c r="I368" s="8">
        <v>0</v>
      </c>
      <c r="J368" t="s">
        <v>1821</v>
      </c>
      <c r="K368" t="s">
        <v>1827</v>
      </c>
      <c r="L368" t="s">
        <v>1823</v>
      </c>
      <c r="M368" t="s">
        <v>1826</v>
      </c>
      <c r="N368" t="s">
        <v>1842</v>
      </c>
      <c r="O368" t="s">
        <v>1846</v>
      </c>
    </row>
    <row r="369" spans="1:15" ht="15" customHeight="1" x14ac:dyDescent="0.25">
      <c r="A369" t="s">
        <v>963</v>
      </c>
      <c r="B369" t="s">
        <v>3</v>
      </c>
      <c r="C369" t="s">
        <v>95</v>
      </c>
      <c r="D369" t="s">
        <v>964</v>
      </c>
      <c r="E369" s="2" t="s">
        <v>1663</v>
      </c>
      <c r="F369" s="3">
        <v>45457</v>
      </c>
      <c r="G369" s="3">
        <v>46584</v>
      </c>
      <c r="H369" s="8">
        <v>2226194.17</v>
      </c>
      <c r="I369" s="8">
        <v>2226194.17</v>
      </c>
      <c r="J369" t="s">
        <v>1821</v>
      </c>
      <c r="K369" t="s">
        <v>1827</v>
      </c>
      <c r="L369" t="s">
        <v>1823</v>
      </c>
      <c r="M369" t="s">
        <v>1826</v>
      </c>
      <c r="N369" t="s">
        <v>1842</v>
      </c>
      <c r="O369" t="s">
        <v>1846</v>
      </c>
    </row>
    <row r="370" spans="1:15" ht="15" customHeight="1" x14ac:dyDescent="0.25">
      <c r="A370" t="s">
        <v>965</v>
      </c>
      <c r="B370" t="s">
        <v>36</v>
      </c>
      <c r="C370" t="s">
        <v>95</v>
      </c>
      <c r="D370" t="s">
        <v>966</v>
      </c>
      <c r="E370" s="2" t="s">
        <v>1664</v>
      </c>
      <c r="F370" s="3">
        <v>45565</v>
      </c>
      <c r="G370" s="3">
        <v>46734</v>
      </c>
      <c r="H370" s="8">
        <v>49503.199999999997</v>
      </c>
      <c r="I370" s="8">
        <v>49503.199999999997</v>
      </c>
      <c r="J370" t="s">
        <v>1821</v>
      </c>
      <c r="K370" t="s">
        <v>1827</v>
      </c>
      <c r="L370" t="s">
        <v>1823</v>
      </c>
      <c r="M370" t="s">
        <v>1830</v>
      </c>
      <c r="N370" t="s">
        <v>1842</v>
      </c>
      <c r="O370" t="s">
        <v>1846</v>
      </c>
    </row>
    <row r="371" spans="1:15" ht="15" customHeight="1" x14ac:dyDescent="0.25">
      <c r="A371" t="s">
        <v>967</v>
      </c>
      <c r="B371" t="s">
        <v>36</v>
      </c>
      <c r="C371" t="s">
        <v>95</v>
      </c>
      <c r="D371" t="s">
        <v>968</v>
      </c>
      <c r="E371" s="2" t="s">
        <v>1665</v>
      </c>
      <c r="F371" s="3">
        <v>45562</v>
      </c>
      <c r="G371" s="3">
        <v>46730</v>
      </c>
      <c r="H371" s="8">
        <v>58975.82</v>
      </c>
      <c r="I371" s="8">
        <v>58975.82</v>
      </c>
      <c r="J371" t="s">
        <v>1821</v>
      </c>
      <c r="K371" t="s">
        <v>1827</v>
      </c>
      <c r="L371" t="s">
        <v>1823</v>
      </c>
      <c r="M371" t="s">
        <v>1830</v>
      </c>
      <c r="N371" t="s">
        <v>1842</v>
      </c>
      <c r="O371" t="s">
        <v>1846</v>
      </c>
    </row>
    <row r="372" spans="1:15" ht="15" customHeight="1" x14ac:dyDescent="0.25">
      <c r="A372" t="s">
        <v>969</v>
      </c>
      <c r="B372" t="s">
        <v>24</v>
      </c>
      <c r="C372" t="s">
        <v>95</v>
      </c>
      <c r="D372" t="s">
        <v>970</v>
      </c>
      <c r="E372" s="2" t="s">
        <v>1666</v>
      </c>
      <c r="F372" s="3">
        <v>45544</v>
      </c>
      <c r="G372" s="3">
        <v>46650</v>
      </c>
      <c r="H372" s="8">
        <v>103351.08</v>
      </c>
      <c r="I372" s="8">
        <v>103351.08</v>
      </c>
      <c r="J372" t="s">
        <v>1821</v>
      </c>
      <c r="K372" t="s">
        <v>1827</v>
      </c>
      <c r="L372" t="s">
        <v>1823</v>
      </c>
      <c r="M372" t="s">
        <v>1832</v>
      </c>
      <c r="N372" t="s">
        <v>1842</v>
      </c>
      <c r="O372" t="s">
        <v>1846</v>
      </c>
    </row>
    <row r="373" spans="1:15" ht="15" customHeight="1" x14ac:dyDescent="0.25">
      <c r="A373" t="s">
        <v>971</v>
      </c>
      <c r="B373" t="s">
        <v>18</v>
      </c>
      <c r="C373" t="s">
        <v>95</v>
      </c>
      <c r="D373" t="s">
        <v>972</v>
      </c>
      <c r="E373" s="2" t="s">
        <v>1667</v>
      </c>
      <c r="F373" s="3">
        <v>45176</v>
      </c>
      <c r="G373" s="3">
        <v>46347</v>
      </c>
      <c r="H373" s="8">
        <v>47133.2</v>
      </c>
      <c r="I373" s="8">
        <v>47133.2</v>
      </c>
      <c r="J373" t="s">
        <v>1821</v>
      </c>
      <c r="K373" t="s">
        <v>1827</v>
      </c>
      <c r="L373" t="s">
        <v>1823</v>
      </c>
      <c r="M373" t="s">
        <v>1830</v>
      </c>
      <c r="N373" t="s">
        <v>1842</v>
      </c>
      <c r="O373" t="s">
        <v>1846</v>
      </c>
    </row>
    <row r="374" spans="1:15" ht="15" customHeight="1" x14ac:dyDescent="0.25">
      <c r="A374" t="s">
        <v>973</v>
      </c>
      <c r="B374" t="s">
        <v>18</v>
      </c>
      <c r="C374" t="s">
        <v>95</v>
      </c>
      <c r="D374" t="s">
        <v>974</v>
      </c>
      <c r="E374" s="2" t="s">
        <v>1668</v>
      </c>
      <c r="F374" s="3">
        <v>45176</v>
      </c>
      <c r="G374" s="3">
        <v>46334</v>
      </c>
      <c r="H374" s="8">
        <v>35464.03</v>
      </c>
      <c r="I374" s="8">
        <v>35464.03</v>
      </c>
      <c r="J374" t="s">
        <v>1821</v>
      </c>
      <c r="K374" t="s">
        <v>1827</v>
      </c>
      <c r="L374" t="s">
        <v>1823</v>
      </c>
      <c r="M374" t="s">
        <v>1830</v>
      </c>
      <c r="N374" t="s">
        <v>1842</v>
      </c>
      <c r="O374" t="s">
        <v>1846</v>
      </c>
    </row>
    <row r="375" spans="1:15" ht="15" customHeight="1" x14ac:dyDescent="0.25">
      <c r="A375" t="s">
        <v>975</v>
      </c>
      <c r="B375" t="s">
        <v>18</v>
      </c>
      <c r="C375" t="s">
        <v>95</v>
      </c>
      <c r="D375" t="s">
        <v>976</v>
      </c>
      <c r="E375" s="2" t="s">
        <v>1669</v>
      </c>
      <c r="F375" s="3">
        <v>45176</v>
      </c>
      <c r="G375" s="3">
        <v>46355</v>
      </c>
      <c r="H375" s="8">
        <v>59773.04</v>
      </c>
      <c r="I375" s="8">
        <v>59773.04</v>
      </c>
      <c r="J375" t="s">
        <v>1821</v>
      </c>
      <c r="K375" t="s">
        <v>1827</v>
      </c>
      <c r="L375" t="s">
        <v>1823</v>
      </c>
      <c r="M375" t="s">
        <v>1830</v>
      </c>
      <c r="N375" t="s">
        <v>1842</v>
      </c>
      <c r="O375" t="s">
        <v>1846</v>
      </c>
    </row>
    <row r="376" spans="1:15" ht="15" customHeight="1" x14ac:dyDescent="0.25">
      <c r="A376" t="s">
        <v>977</v>
      </c>
      <c r="B376" t="s">
        <v>18</v>
      </c>
      <c r="C376" t="s">
        <v>95</v>
      </c>
      <c r="D376" t="s">
        <v>978</v>
      </c>
      <c r="E376" s="2" t="s">
        <v>1670</v>
      </c>
      <c r="F376" s="3">
        <v>45175</v>
      </c>
      <c r="G376" s="3">
        <v>46363</v>
      </c>
      <c r="H376" s="8">
        <v>67251.39</v>
      </c>
      <c r="I376" s="8">
        <v>67251.39</v>
      </c>
      <c r="J376" t="s">
        <v>1821</v>
      </c>
      <c r="K376" t="s">
        <v>1827</v>
      </c>
      <c r="L376" t="s">
        <v>1823</v>
      </c>
      <c r="M376" t="s">
        <v>1830</v>
      </c>
      <c r="N376" t="s">
        <v>1842</v>
      </c>
      <c r="O376" t="s">
        <v>1846</v>
      </c>
    </row>
    <row r="377" spans="1:15" ht="15" customHeight="1" x14ac:dyDescent="0.25">
      <c r="A377" t="s">
        <v>979</v>
      </c>
      <c r="B377" t="s">
        <v>40</v>
      </c>
      <c r="C377" t="s">
        <v>95</v>
      </c>
      <c r="D377" t="s">
        <v>980</v>
      </c>
      <c r="E377" s="2" t="s">
        <v>1671</v>
      </c>
      <c r="F377" s="3">
        <v>44833</v>
      </c>
      <c r="G377" s="3">
        <v>46752</v>
      </c>
      <c r="H377" s="8">
        <v>139402.47</v>
      </c>
      <c r="I377" s="8">
        <v>139402.47</v>
      </c>
      <c r="J377" t="s">
        <v>1821</v>
      </c>
      <c r="K377" t="s">
        <v>1827</v>
      </c>
      <c r="L377" t="s">
        <v>1823</v>
      </c>
      <c r="M377" t="s">
        <v>1828</v>
      </c>
      <c r="N377" t="s">
        <v>1842</v>
      </c>
      <c r="O377" t="s">
        <v>1846</v>
      </c>
    </row>
    <row r="378" spans="1:15" ht="15" customHeight="1" x14ac:dyDescent="0.25">
      <c r="A378" t="s">
        <v>981</v>
      </c>
      <c r="B378" t="s">
        <v>982</v>
      </c>
      <c r="C378" t="s">
        <v>983</v>
      </c>
      <c r="D378" t="s">
        <v>984</v>
      </c>
      <c r="E378" s="2" t="s">
        <v>1672</v>
      </c>
      <c r="F378" s="3">
        <v>45609</v>
      </c>
      <c r="G378" s="3">
        <v>45852</v>
      </c>
      <c r="H378" s="8">
        <v>13236.3</v>
      </c>
      <c r="I378" s="8">
        <v>10589.04</v>
      </c>
      <c r="J378" t="s">
        <v>1821</v>
      </c>
      <c r="K378" t="s">
        <v>1825</v>
      </c>
      <c r="L378" t="s">
        <v>1823</v>
      </c>
      <c r="M378" t="s">
        <v>1838</v>
      </c>
      <c r="N378" t="s">
        <v>1844</v>
      </c>
      <c r="O378" t="s">
        <v>1845</v>
      </c>
    </row>
    <row r="379" spans="1:15" ht="15" customHeight="1" x14ac:dyDescent="0.25">
      <c r="A379" t="s">
        <v>985</v>
      </c>
      <c r="B379" t="s">
        <v>117</v>
      </c>
      <c r="C379" t="s">
        <v>95</v>
      </c>
      <c r="D379" t="s">
        <v>986</v>
      </c>
      <c r="E379" s="2" t="s">
        <v>1673</v>
      </c>
      <c r="F379" s="3">
        <v>45174</v>
      </c>
      <c r="G379" s="3">
        <v>46348</v>
      </c>
      <c r="H379" s="8">
        <v>817230.52</v>
      </c>
      <c r="I379" s="8">
        <v>817230.52</v>
      </c>
      <c r="J379" t="s">
        <v>1821</v>
      </c>
      <c r="K379" t="s">
        <v>1825</v>
      </c>
      <c r="L379" t="s">
        <v>1823</v>
      </c>
      <c r="M379" t="s">
        <v>1829</v>
      </c>
      <c r="N379" t="s">
        <v>1842</v>
      </c>
      <c r="O379" t="s">
        <v>1848</v>
      </c>
    </row>
    <row r="380" spans="1:15" ht="15" customHeight="1" x14ac:dyDescent="0.25">
      <c r="A380" t="s">
        <v>987</v>
      </c>
      <c r="B380" t="s">
        <v>117</v>
      </c>
      <c r="C380" t="s">
        <v>95</v>
      </c>
      <c r="D380" t="s">
        <v>988</v>
      </c>
      <c r="E380" s="2" t="s">
        <v>1674</v>
      </c>
      <c r="F380" s="3">
        <v>45168</v>
      </c>
      <c r="G380" s="3">
        <v>46368</v>
      </c>
      <c r="H380" s="8">
        <v>702192.25</v>
      </c>
      <c r="I380" s="8">
        <v>702192.25</v>
      </c>
      <c r="J380" t="s">
        <v>1821</v>
      </c>
      <c r="K380" t="s">
        <v>1831</v>
      </c>
      <c r="L380" t="s">
        <v>1823</v>
      </c>
      <c r="M380" t="s">
        <v>1824</v>
      </c>
      <c r="N380" t="s">
        <v>1842</v>
      </c>
      <c r="O380" t="s">
        <v>1849</v>
      </c>
    </row>
    <row r="381" spans="1:15" ht="15" customHeight="1" x14ac:dyDescent="0.25">
      <c r="A381" t="s">
        <v>989</v>
      </c>
      <c r="B381" t="s">
        <v>9</v>
      </c>
      <c r="C381" t="s">
        <v>95</v>
      </c>
      <c r="D381" t="s">
        <v>990</v>
      </c>
      <c r="E381" s="2" t="s">
        <v>1675</v>
      </c>
      <c r="F381" s="3">
        <v>45182</v>
      </c>
      <c r="G381" s="3">
        <v>46356</v>
      </c>
      <c r="H381" s="8">
        <v>288095.57</v>
      </c>
      <c r="I381" s="8">
        <v>288095.57</v>
      </c>
      <c r="J381" t="s">
        <v>1821</v>
      </c>
      <c r="K381" t="s">
        <v>1827</v>
      </c>
      <c r="L381" t="s">
        <v>1823</v>
      </c>
      <c r="M381" t="s">
        <v>1828</v>
      </c>
      <c r="N381" t="s">
        <v>1842</v>
      </c>
      <c r="O381" t="s">
        <v>1846</v>
      </c>
    </row>
    <row r="382" spans="1:15" ht="15" customHeight="1" x14ac:dyDescent="0.25">
      <c r="A382" t="s">
        <v>991</v>
      </c>
      <c r="B382" t="s">
        <v>992</v>
      </c>
      <c r="C382" t="s">
        <v>95</v>
      </c>
      <c r="D382" t="s">
        <v>993</v>
      </c>
      <c r="E382" s="2" t="s">
        <v>1676</v>
      </c>
      <c r="F382" s="3">
        <v>45652</v>
      </c>
      <c r="G382" s="3">
        <v>46239</v>
      </c>
      <c r="H382" s="8">
        <v>9358.98</v>
      </c>
      <c r="I382" s="8">
        <v>4679.49</v>
      </c>
      <c r="J382" t="s">
        <v>1821</v>
      </c>
      <c r="K382" t="s">
        <v>1825</v>
      </c>
      <c r="L382" t="s">
        <v>1823</v>
      </c>
      <c r="M382" t="s">
        <v>1826</v>
      </c>
      <c r="N382" t="s">
        <v>1844</v>
      </c>
      <c r="O382" t="s">
        <v>1845</v>
      </c>
    </row>
    <row r="383" spans="1:15" ht="15" customHeight="1" x14ac:dyDescent="0.25">
      <c r="A383" t="s">
        <v>994</v>
      </c>
      <c r="B383" t="s">
        <v>17</v>
      </c>
      <c r="C383" t="s">
        <v>95</v>
      </c>
      <c r="D383" t="s">
        <v>995</v>
      </c>
      <c r="E383" s="2" t="s">
        <v>1677</v>
      </c>
      <c r="F383" s="3">
        <v>45881</v>
      </c>
      <c r="G383" s="3">
        <v>46259</v>
      </c>
      <c r="H383" s="8">
        <v>11706.14</v>
      </c>
      <c r="I383" s="8">
        <v>11706.14</v>
      </c>
      <c r="J383" t="s">
        <v>1821</v>
      </c>
      <c r="K383" t="s">
        <v>1827</v>
      </c>
      <c r="L383" t="s">
        <v>1823</v>
      </c>
      <c r="M383" t="s">
        <v>1838</v>
      </c>
      <c r="N383" t="s">
        <v>1842</v>
      </c>
      <c r="O383" t="s">
        <v>1846</v>
      </c>
    </row>
    <row r="384" spans="1:15" ht="15" customHeight="1" x14ac:dyDescent="0.25">
      <c r="A384" t="s">
        <v>996</v>
      </c>
      <c r="B384" t="s">
        <v>23</v>
      </c>
      <c r="C384" t="s">
        <v>95</v>
      </c>
      <c r="D384" t="s">
        <v>997</v>
      </c>
      <c r="E384" s="2" t="s">
        <v>1678</v>
      </c>
      <c r="F384" s="3">
        <v>45457</v>
      </c>
      <c r="G384" s="3">
        <v>46632</v>
      </c>
      <c r="H384" s="8">
        <v>2556852.31</v>
      </c>
      <c r="I384" s="8">
        <v>2556852.31</v>
      </c>
      <c r="J384" t="s">
        <v>1821</v>
      </c>
      <c r="K384" t="s">
        <v>1827</v>
      </c>
      <c r="L384" t="s">
        <v>1823</v>
      </c>
      <c r="M384" t="s">
        <v>1837</v>
      </c>
      <c r="N384" t="s">
        <v>1842</v>
      </c>
      <c r="O384" t="s">
        <v>1846</v>
      </c>
    </row>
    <row r="385" spans="1:15" ht="15" customHeight="1" x14ac:dyDescent="0.25">
      <c r="A385" t="s">
        <v>998</v>
      </c>
      <c r="B385" t="s">
        <v>29</v>
      </c>
      <c r="C385" t="s">
        <v>95</v>
      </c>
      <c r="D385" t="s">
        <v>999</v>
      </c>
      <c r="E385" s="2" t="s">
        <v>1679</v>
      </c>
      <c r="F385" s="3">
        <v>44832</v>
      </c>
      <c r="G385" s="3">
        <v>45334</v>
      </c>
      <c r="H385" s="8">
        <v>5721.8</v>
      </c>
      <c r="I385" s="8">
        <v>5721.8</v>
      </c>
      <c r="J385" t="s">
        <v>1821</v>
      </c>
      <c r="K385" t="s">
        <v>1827</v>
      </c>
      <c r="L385" t="s">
        <v>1823</v>
      </c>
      <c r="M385" t="s">
        <v>1828</v>
      </c>
      <c r="N385" t="s">
        <v>1842</v>
      </c>
      <c r="O385" t="s">
        <v>1846</v>
      </c>
    </row>
    <row r="386" spans="1:15" ht="15" customHeight="1" x14ac:dyDescent="0.25">
      <c r="A386" t="s">
        <v>1000</v>
      </c>
      <c r="B386" t="s">
        <v>31</v>
      </c>
      <c r="C386" t="s">
        <v>95</v>
      </c>
      <c r="D386" t="s">
        <v>1001</v>
      </c>
      <c r="E386" s="2" t="s">
        <v>1680</v>
      </c>
      <c r="F386" s="3">
        <v>45197</v>
      </c>
      <c r="G386" s="3">
        <v>46353</v>
      </c>
      <c r="H386" s="8">
        <v>54695.12</v>
      </c>
      <c r="I386" s="8">
        <v>54695.12</v>
      </c>
      <c r="J386" t="s">
        <v>1821</v>
      </c>
      <c r="K386" t="s">
        <v>1827</v>
      </c>
      <c r="L386" t="s">
        <v>1823</v>
      </c>
      <c r="M386" t="s">
        <v>1830</v>
      </c>
      <c r="N386" t="s">
        <v>1842</v>
      </c>
      <c r="O386" t="s">
        <v>1846</v>
      </c>
    </row>
    <row r="387" spans="1:15" ht="15" customHeight="1" x14ac:dyDescent="0.25">
      <c r="A387" t="s">
        <v>1002</v>
      </c>
      <c r="B387" t="s">
        <v>11</v>
      </c>
      <c r="C387" t="s">
        <v>95</v>
      </c>
      <c r="D387" t="s">
        <v>1003</v>
      </c>
      <c r="E387" s="2" t="s">
        <v>1681</v>
      </c>
      <c r="F387" s="3">
        <v>44831</v>
      </c>
      <c r="G387" s="3">
        <v>45372</v>
      </c>
      <c r="H387" s="8">
        <v>21501.21</v>
      </c>
      <c r="I387" s="8">
        <v>21501.21</v>
      </c>
      <c r="J387" t="s">
        <v>1821</v>
      </c>
      <c r="K387" t="s">
        <v>1827</v>
      </c>
      <c r="L387" t="s">
        <v>1823</v>
      </c>
      <c r="M387" t="s">
        <v>1838</v>
      </c>
      <c r="N387" t="s">
        <v>1842</v>
      </c>
      <c r="O387" t="s">
        <v>1846</v>
      </c>
    </row>
    <row r="388" spans="1:15" ht="15" customHeight="1" x14ac:dyDescent="0.25">
      <c r="A388" t="s">
        <v>1004</v>
      </c>
      <c r="B388" t="s">
        <v>1005</v>
      </c>
      <c r="C388" t="s">
        <v>95</v>
      </c>
      <c r="D388" t="s">
        <v>1006</v>
      </c>
      <c r="E388" s="2" t="s">
        <v>1682</v>
      </c>
      <c r="F388" s="3">
        <v>45176</v>
      </c>
      <c r="G388" s="3">
        <v>46174</v>
      </c>
      <c r="H388" s="8">
        <v>26555.4</v>
      </c>
      <c r="I388" s="8">
        <v>26555.4</v>
      </c>
      <c r="J388" t="s">
        <v>1821</v>
      </c>
      <c r="K388" t="s">
        <v>1827</v>
      </c>
      <c r="L388" t="s">
        <v>1823</v>
      </c>
      <c r="M388" t="s">
        <v>1840</v>
      </c>
      <c r="N388" t="s">
        <v>1842</v>
      </c>
      <c r="O388" t="s">
        <v>1846</v>
      </c>
    </row>
    <row r="389" spans="1:15" ht="15" customHeight="1" x14ac:dyDescent="0.25">
      <c r="A389" t="s">
        <v>1007</v>
      </c>
      <c r="B389" t="s">
        <v>12</v>
      </c>
      <c r="C389" t="s">
        <v>95</v>
      </c>
      <c r="D389" t="s">
        <v>1008</v>
      </c>
      <c r="E389" s="2" t="s">
        <v>1683</v>
      </c>
      <c r="F389" s="3">
        <v>45474</v>
      </c>
      <c r="G389" s="3">
        <v>46010</v>
      </c>
      <c r="H389" s="8">
        <v>77497.55</v>
      </c>
      <c r="I389" s="8">
        <v>77497.55</v>
      </c>
      <c r="J389" t="s">
        <v>1821</v>
      </c>
      <c r="K389" t="s">
        <v>1827</v>
      </c>
      <c r="L389" t="s">
        <v>1823</v>
      </c>
      <c r="M389" t="s">
        <v>1828</v>
      </c>
      <c r="N389" t="s">
        <v>1842</v>
      </c>
      <c r="O389" t="s">
        <v>1846</v>
      </c>
    </row>
    <row r="390" spans="1:15" ht="15" customHeight="1" x14ac:dyDescent="0.25">
      <c r="A390" t="s">
        <v>1009</v>
      </c>
      <c r="B390" t="s">
        <v>29</v>
      </c>
      <c r="C390" t="s">
        <v>95</v>
      </c>
      <c r="D390" t="s">
        <v>1010</v>
      </c>
      <c r="E390" s="2" t="s">
        <v>1684</v>
      </c>
      <c r="F390" s="3">
        <v>44834</v>
      </c>
      <c r="G390" s="3">
        <v>46003</v>
      </c>
      <c r="H390" s="8">
        <v>521037.56</v>
      </c>
      <c r="I390" s="8">
        <v>521037.56</v>
      </c>
      <c r="J390" t="s">
        <v>1821</v>
      </c>
      <c r="K390" t="s">
        <v>1827</v>
      </c>
      <c r="L390" t="s">
        <v>1823</v>
      </c>
      <c r="M390" t="s">
        <v>1828</v>
      </c>
      <c r="N390" t="s">
        <v>1842</v>
      </c>
      <c r="O390" t="s">
        <v>1846</v>
      </c>
    </row>
    <row r="391" spans="1:15" ht="15" customHeight="1" x14ac:dyDescent="0.25">
      <c r="A391" t="s">
        <v>1011</v>
      </c>
      <c r="B391" t="s">
        <v>16</v>
      </c>
      <c r="C391" t="s">
        <v>95</v>
      </c>
      <c r="D391" t="s">
        <v>1012</v>
      </c>
      <c r="E391" s="2" t="s">
        <v>1685</v>
      </c>
      <c r="F391" s="3">
        <v>45789</v>
      </c>
      <c r="G391" s="3">
        <v>46924</v>
      </c>
      <c r="H391" s="8">
        <v>389054.98</v>
      </c>
      <c r="I391" s="8">
        <v>389054.98</v>
      </c>
      <c r="J391" t="s">
        <v>1821</v>
      </c>
      <c r="K391" t="s">
        <v>1827</v>
      </c>
      <c r="L391" t="s">
        <v>1823</v>
      </c>
      <c r="M391" t="s">
        <v>1826</v>
      </c>
      <c r="N391" t="s">
        <v>1842</v>
      </c>
      <c r="O391" t="s">
        <v>1846</v>
      </c>
    </row>
    <row r="392" spans="1:15" ht="15" customHeight="1" x14ac:dyDescent="0.25">
      <c r="A392" t="s">
        <v>1013</v>
      </c>
      <c r="B392" t="s">
        <v>16</v>
      </c>
      <c r="C392" t="s">
        <v>95</v>
      </c>
      <c r="D392" t="s">
        <v>1012</v>
      </c>
      <c r="E392" s="2" t="s">
        <v>1686</v>
      </c>
      <c r="F392" s="3">
        <v>45534</v>
      </c>
      <c r="G392" s="3">
        <v>46649</v>
      </c>
      <c r="H392" s="8">
        <v>0</v>
      </c>
      <c r="I392" s="8">
        <v>0</v>
      </c>
      <c r="J392" t="s">
        <v>1821</v>
      </c>
      <c r="K392" t="s">
        <v>1827</v>
      </c>
      <c r="L392" t="s">
        <v>1823</v>
      </c>
      <c r="M392" t="s">
        <v>1826</v>
      </c>
      <c r="N392" t="s">
        <v>1842</v>
      </c>
      <c r="O392" t="s">
        <v>1846</v>
      </c>
    </row>
    <row r="393" spans="1:15" ht="15" customHeight="1" x14ac:dyDescent="0.25">
      <c r="A393" t="s">
        <v>1014</v>
      </c>
      <c r="B393" t="s">
        <v>1005</v>
      </c>
      <c r="C393" t="s">
        <v>95</v>
      </c>
      <c r="D393" t="s">
        <v>1015</v>
      </c>
      <c r="E393" s="2" t="s">
        <v>1687</v>
      </c>
      <c r="F393" s="3">
        <v>45173</v>
      </c>
      <c r="G393" s="3">
        <v>46357</v>
      </c>
      <c r="H393" s="8">
        <v>79323.039999999994</v>
      </c>
      <c r="I393" s="8">
        <v>79323.039999999994</v>
      </c>
      <c r="J393" t="s">
        <v>1821</v>
      </c>
      <c r="K393" t="s">
        <v>1827</v>
      </c>
      <c r="L393" t="s">
        <v>1823</v>
      </c>
      <c r="M393" t="s">
        <v>1840</v>
      </c>
      <c r="N393" t="s">
        <v>1842</v>
      </c>
      <c r="O393" t="s">
        <v>1846</v>
      </c>
    </row>
    <row r="394" spans="1:15" ht="15" customHeight="1" x14ac:dyDescent="0.25">
      <c r="A394" t="s">
        <v>1016</v>
      </c>
      <c r="B394" t="s">
        <v>14</v>
      </c>
      <c r="C394" t="s">
        <v>95</v>
      </c>
      <c r="D394" t="s">
        <v>1017</v>
      </c>
      <c r="E394" s="2" t="s">
        <v>1688</v>
      </c>
      <c r="F394" s="3">
        <v>45562</v>
      </c>
      <c r="G394" s="3">
        <v>46730</v>
      </c>
      <c r="H394" s="8">
        <v>53501.75</v>
      </c>
      <c r="I394" s="8">
        <v>53501.75</v>
      </c>
      <c r="J394" t="s">
        <v>1821</v>
      </c>
      <c r="K394" t="s">
        <v>1827</v>
      </c>
      <c r="L394" t="s">
        <v>1823</v>
      </c>
      <c r="M394" t="s">
        <v>1828</v>
      </c>
      <c r="N394" t="s">
        <v>1842</v>
      </c>
      <c r="O394" t="s">
        <v>1846</v>
      </c>
    </row>
    <row r="395" spans="1:15" ht="15" customHeight="1" x14ac:dyDescent="0.25">
      <c r="A395" t="s">
        <v>1018</v>
      </c>
      <c r="B395" t="s">
        <v>1005</v>
      </c>
      <c r="C395" t="s">
        <v>95</v>
      </c>
      <c r="D395" t="s">
        <v>1019</v>
      </c>
      <c r="E395" s="2" t="s">
        <v>1689</v>
      </c>
      <c r="F395" s="3">
        <v>45176</v>
      </c>
      <c r="G395" s="3">
        <v>46054</v>
      </c>
      <c r="H395" s="8">
        <v>111585.06</v>
      </c>
      <c r="I395" s="8">
        <v>111585.06</v>
      </c>
      <c r="J395" t="s">
        <v>1821</v>
      </c>
      <c r="K395" t="s">
        <v>1827</v>
      </c>
      <c r="L395" t="s">
        <v>1823</v>
      </c>
      <c r="M395" t="s">
        <v>1840</v>
      </c>
      <c r="N395" t="s">
        <v>1842</v>
      </c>
      <c r="O395" t="s">
        <v>1846</v>
      </c>
    </row>
    <row r="396" spans="1:15" ht="15" customHeight="1" x14ac:dyDescent="0.25">
      <c r="A396" t="s">
        <v>1020</v>
      </c>
      <c r="B396" t="s">
        <v>27</v>
      </c>
      <c r="C396" t="s">
        <v>95</v>
      </c>
      <c r="D396" t="s">
        <v>1021</v>
      </c>
      <c r="E396" s="2" t="s">
        <v>1690</v>
      </c>
      <c r="F396" s="3">
        <v>45196</v>
      </c>
      <c r="G396" s="3">
        <v>46370</v>
      </c>
      <c r="H396" s="8">
        <v>47441.83</v>
      </c>
      <c r="I396" s="8">
        <v>47441.83</v>
      </c>
      <c r="J396" t="s">
        <v>1821</v>
      </c>
      <c r="K396" t="s">
        <v>1827</v>
      </c>
      <c r="L396" t="s">
        <v>1823</v>
      </c>
      <c r="M396" t="s">
        <v>1837</v>
      </c>
      <c r="N396" t="s">
        <v>1842</v>
      </c>
      <c r="O396" t="s">
        <v>1846</v>
      </c>
    </row>
    <row r="397" spans="1:15" ht="15" customHeight="1" x14ac:dyDescent="0.25">
      <c r="A397" t="s">
        <v>1022</v>
      </c>
      <c r="B397" t="s">
        <v>29</v>
      </c>
      <c r="C397" t="s">
        <v>95</v>
      </c>
      <c r="D397" t="s">
        <v>1023</v>
      </c>
      <c r="E397" s="2" t="s">
        <v>1691</v>
      </c>
      <c r="F397" s="3">
        <v>44832</v>
      </c>
      <c r="G397" s="3">
        <v>45352</v>
      </c>
      <c r="H397" s="8">
        <v>20704.060000000001</v>
      </c>
      <c r="I397" s="8">
        <v>20704.060000000001</v>
      </c>
      <c r="J397" t="s">
        <v>1821</v>
      </c>
      <c r="K397" t="s">
        <v>1827</v>
      </c>
      <c r="L397" t="s">
        <v>1823</v>
      </c>
      <c r="M397" t="s">
        <v>1828</v>
      </c>
      <c r="N397" t="s">
        <v>1842</v>
      </c>
      <c r="O397" t="s">
        <v>1846</v>
      </c>
    </row>
    <row r="398" spans="1:15" ht="15" customHeight="1" x14ac:dyDescent="0.25">
      <c r="A398" t="s">
        <v>1024</v>
      </c>
      <c r="B398" t="s">
        <v>1005</v>
      </c>
      <c r="C398" t="s">
        <v>95</v>
      </c>
      <c r="D398" t="s">
        <v>1025</v>
      </c>
      <c r="E398" s="2" t="s">
        <v>1692</v>
      </c>
      <c r="F398" s="3">
        <v>45176</v>
      </c>
      <c r="G398" s="3">
        <v>45877</v>
      </c>
      <c r="H398" s="8">
        <v>30624.51</v>
      </c>
      <c r="I398" s="8">
        <v>30624.51</v>
      </c>
      <c r="J398" t="s">
        <v>1821</v>
      </c>
      <c r="K398" t="s">
        <v>1827</v>
      </c>
      <c r="L398" t="s">
        <v>1823</v>
      </c>
      <c r="M398" t="s">
        <v>1840</v>
      </c>
      <c r="N398" t="s">
        <v>1842</v>
      </c>
      <c r="O398" t="s">
        <v>1846</v>
      </c>
    </row>
    <row r="399" spans="1:15" ht="15" customHeight="1" x14ac:dyDescent="0.25">
      <c r="A399" t="s">
        <v>1026</v>
      </c>
      <c r="B399" t="s">
        <v>29</v>
      </c>
      <c r="C399" t="s">
        <v>95</v>
      </c>
      <c r="D399" t="s">
        <v>1027</v>
      </c>
      <c r="E399" s="2" t="s">
        <v>1693</v>
      </c>
      <c r="F399" s="3">
        <v>45168</v>
      </c>
      <c r="G399" s="3">
        <v>45673</v>
      </c>
      <c r="H399" s="8">
        <v>65800.460000000006</v>
      </c>
      <c r="I399" s="8">
        <v>65800.460000000006</v>
      </c>
      <c r="J399" t="s">
        <v>1821</v>
      </c>
      <c r="K399" t="s">
        <v>1827</v>
      </c>
      <c r="L399" t="s">
        <v>1823</v>
      </c>
      <c r="M399" t="s">
        <v>1828</v>
      </c>
      <c r="N399" t="s">
        <v>1842</v>
      </c>
      <c r="O399" t="s">
        <v>1846</v>
      </c>
    </row>
    <row r="400" spans="1:15" ht="15" customHeight="1" x14ac:dyDescent="0.25">
      <c r="A400" t="s">
        <v>1028</v>
      </c>
      <c r="B400" t="s">
        <v>16</v>
      </c>
      <c r="C400" t="s">
        <v>95</v>
      </c>
      <c r="D400" t="s">
        <v>1029</v>
      </c>
      <c r="E400" s="2" t="s">
        <v>1694</v>
      </c>
      <c r="F400" s="3">
        <v>44816</v>
      </c>
      <c r="G400" s="3">
        <v>45976</v>
      </c>
      <c r="H400" s="8">
        <v>144411</v>
      </c>
      <c r="I400" s="8">
        <v>144411</v>
      </c>
      <c r="J400" t="s">
        <v>1821</v>
      </c>
      <c r="K400" t="s">
        <v>1827</v>
      </c>
      <c r="L400" t="s">
        <v>1823</v>
      </c>
      <c r="M400" t="s">
        <v>1826</v>
      </c>
      <c r="N400" t="s">
        <v>1842</v>
      </c>
      <c r="O400" t="s">
        <v>1846</v>
      </c>
    </row>
    <row r="401" spans="1:15" ht="15" customHeight="1" x14ac:dyDescent="0.25">
      <c r="A401" t="s">
        <v>1030</v>
      </c>
      <c r="B401" t="s">
        <v>1005</v>
      </c>
      <c r="C401" t="s">
        <v>95</v>
      </c>
      <c r="D401" t="s">
        <v>1031</v>
      </c>
      <c r="E401" s="2" t="s">
        <v>1695</v>
      </c>
      <c r="F401" s="3">
        <v>45173</v>
      </c>
      <c r="G401" s="3">
        <v>45877</v>
      </c>
      <c r="H401" s="8">
        <v>35456.32</v>
      </c>
      <c r="I401" s="8">
        <v>35456.32</v>
      </c>
      <c r="J401" t="s">
        <v>1821</v>
      </c>
      <c r="K401" t="s">
        <v>1827</v>
      </c>
      <c r="L401" t="s">
        <v>1823</v>
      </c>
      <c r="M401" t="s">
        <v>1840</v>
      </c>
      <c r="N401" t="s">
        <v>1842</v>
      </c>
      <c r="O401" t="s">
        <v>1846</v>
      </c>
    </row>
    <row r="402" spans="1:15" ht="15" customHeight="1" x14ac:dyDescent="0.25">
      <c r="A402" t="s">
        <v>1032</v>
      </c>
      <c r="B402" t="s">
        <v>27</v>
      </c>
      <c r="C402" t="s">
        <v>95</v>
      </c>
      <c r="D402" t="s">
        <v>1033</v>
      </c>
      <c r="E402" s="2" t="s">
        <v>1696</v>
      </c>
      <c r="F402" s="3">
        <v>45196</v>
      </c>
      <c r="G402" s="3">
        <v>45636</v>
      </c>
      <c r="H402" s="8">
        <v>51539.53</v>
      </c>
      <c r="I402" s="8">
        <v>51539.53</v>
      </c>
      <c r="J402" t="s">
        <v>1821</v>
      </c>
      <c r="K402" t="s">
        <v>1827</v>
      </c>
      <c r="L402" t="s">
        <v>1823</v>
      </c>
      <c r="M402" t="s">
        <v>1837</v>
      </c>
      <c r="N402" t="s">
        <v>1842</v>
      </c>
      <c r="O402" t="s">
        <v>1846</v>
      </c>
    </row>
    <row r="403" spans="1:15" ht="15" customHeight="1" x14ac:dyDescent="0.25">
      <c r="A403" t="s">
        <v>1034</v>
      </c>
      <c r="B403" t="s">
        <v>438</v>
      </c>
      <c r="C403" t="s">
        <v>95</v>
      </c>
      <c r="D403" t="s">
        <v>1035</v>
      </c>
      <c r="E403" s="2" t="s">
        <v>1697</v>
      </c>
      <c r="F403" s="3">
        <v>45189</v>
      </c>
      <c r="G403" s="3">
        <v>45889</v>
      </c>
      <c r="H403" s="8">
        <v>27198.53</v>
      </c>
      <c r="I403" s="8">
        <v>27198.53</v>
      </c>
      <c r="J403" t="s">
        <v>1821</v>
      </c>
      <c r="K403" t="s">
        <v>1827</v>
      </c>
      <c r="L403" t="s">
        <v>1823</v>
      </c>
      <c r="M403" t="s">
        <v>1837</v>
      </c>
      <c r="N403" t="s">
        <v>1842</v>
      </c>
      <c r="O403" t="s">
        <v>1846</v>
      </c>
    </row>
    <row r="404" spans="1:15" ht="15" customHeight="1" x14ac:dyDescent="0.25">
      <c r="A404" t="s">
        <v>1036</v>
      </c>
      <c r="B404" t="s">
        <v>139</v>
      </c>
      <c r="C404" t="s">
        <v>95</v>
      </c>
      <c r="D404" t="s">
        <v>1037</v>
      </c>
      <c r="E404" s="2" t="s">
        <v>1698</v>
      </c>
      <c r="F404" s="3">
        <v>44562</v>
      </c>
      <c r="G404" s="3">
        <v>45572</v>
      </c>
      <c r="H404" s="8">
        <v>92010</v>
      </c>
      <c r="I404" s="8">
        <v>92010</v>
      </c>
      <c r="J404" t="s">
        <v>1821</v>
      </c>
      <c r="K404" t="s">
        <v>1834</v>
      </c>
      <c r="L404" t="s">
        <v>1823</v>
      </c>
      <c r="M404" t="s">
        <v>1835</v>
      </c>
      <c r="N404" t="s">
        <v>1850</v>
      </c>
      <c r="O404" t="s">
        <v>1851</v>
      </c>
    </row>
    <row r="405" spans="1:15" ht="15" customHeight="1" x14ac:dyDescent="0.25">
      <c r="A405" t="s">
        <v>1038</v>
      </c>
      <c r="B405" t="s">
        <v>117</v>
      </c>
      <c r="C405" t="s">
        <v>95</v>
      </c>
      <c r="D405" t="s">
        <v>1039</v>
      </c>
      <c r="E405" s="2" t="s">
        <v>1699</v>
      </c>
      <c r="F405" s="3">
        <v>45229</v>
      </c>
      <c r="G405" s="3">
        <v>46406</v>
      </c>
      <c r="H405" s="8">
        <v>321773.56</v>
      </c>
      <c r="I405" s="8">
        <v>321773.56</v>
      </c>
      <c r="J405" t="s">
        <v>1821</v>
      </c>
      <c r="K405" t="s">
        <v>1825</v>
      </c>
      <c r="L405" t="s">
        <v>1823</v>
      </c>
      <c r="M405" t="s">
        <v>1829</v>
      </c>
      <c r="N405" t="s">
        <v>1842</v>
      </c>
      <c r="O405" t="s">
        <v>1852</v>
      </c>
    </row>
    <row r="406" spans="1:15" ht="15" customHeight="1" x14ac:dyDescent="0.25">
      <c r="A406" t="s">
        <v>1040</v>
      </c>
      <c r="B406" t="s">
        <v>40</v>
      </c>
      <c r="C406" t="s">
        <v>95</v>
      </c>
      <c r="D406" t="s">
        <v>1041</v>
      </c>
      <c r="E406" s="2" t="s">
        <v>1700</v>
      </c>
      <c r="F406" s="3">
        <v>45175</v>
      </c>
      <c r="G406" s="3">
        <v>46002</v>
      </c>
      <c r="H406" s="8">
        <v>63937.24</v>
      </c>
      <c r="I406" s="8">
        <v>63937.24</v>
      </c>
      <c r="J406" t="s">
        <v>1821</v>
      </c>
      <c r="K406" t="s">
        <v>1827</v>
      </c>
      <c r="L406" t="s">
        <v>1823</v>
      </c>
      <c r="M406" t="s">
        <v>1828</v>
      </c>
      <c r="N406" t="s">
        <v>1842</v>
      </c>
      <c r="O406" t="s">
        <v>1846</v>
      </c>
    </row>
    <row r="407" spans="1:15" ht="15" customHeight="1" x14ac:dyDescent="0.25">
      <c r="A407" t="s">
        <v>1042</v>
      </c>
      <c r="B407" t="s">
        <v>258</v>
      </c>
      <c r="C407" t="s">
        <v>95</v>
      </c>
      <c r="D407" t="s">
        <v>1043</v>
      </c>
      <c r="E407" s="2" t="s">
        <v>1701</v>
      </c>
      <c r="F407" s="3">
        <v>45106</v>
      </c>
      <c r="G407" s="3">
        <v>45827</v>
      </c>
      <c r="H407" s="8">
        <v>199697.29</v>
      </c>
      <c r="I407" s="8">
        <v>99848.65</v>
      </c>
      <c r="J407" t="s">
        <v>1821</v>
      </c>
      <c r="K407" t="s">
        <v>1831</v>
      </c>
      <c r="L407" t="s">
        <v>1823</v>
      </c>
      <c r="M407" t="s">
        <v>1826</v>
      </c>
      <c r="N407" t="s">
        <v>1842</v>
      </c>
      <c r="O407" t="s">
        <v>1855</v>
      </c>
    </row>
    <row r="408" spans="1:15" ht="15" customHeight="1" x14ac:dyDescent="0.25">
      <c r="A408" t="s">
        <v>1044</v>
      </c>
      <c r="B408" t="s">
        <v>258</v>
      </c>
      <c r="C408" t="s">
        <v>95</v>
      </c>
      <c r="D408" t="s">
        <v>1045</v>
      </c>
      <c r="E408" s="2" t="s">
        <v>1702</v>
      </c>
      <c r="F408" s="3">
        <v>45238</v>
      </c>
      <c r="G408" s="3">
        <v>45831</v>
      </c>
      <c r="H408" s="8">
        <v>268128.86</v>
      </c>
      <c r="I408" s="8">
        <v>134064.43</v>
      </c>
      <c r="J408" t="s">
        <v>1821</v>
      </c>
      <c r="K408" t="s">
        <v>1831</v>
      </c>
      <c r="L408" t="s">
        <v>1823</v>
      </c>
      <c r="M408" t="s">
        <v>1826</v>
      </c>
      <c r="N408" t="s">
        <v>1847</v>
      </c>
      <c r="O408" t="s">
        <v>1855</v>
      </c>
    </row>
    <row r="409" spans="1:15" ht="15" customHeight="1" x14ac:dyDescent="0.25">
      <c r="A409" t="s">
        <v>1046</v>
      </c>
      <c r="B409" t="s">
        <v>1047</v>
      </c>
      <c r="C409" t="s">
        <v>1048</v>
      </c>
      <c r="D409" t="s">
        <v>1049</v>
      </c>
      <c r="E409" s="2" t="s">
        <v>1703</v>
      </c>
      <c r="F409" s="3">
        <v>45525</v>
      </c>
      <c r="G409" s="3">
        <v>45666</v>
      </c>
      <c r="H409" s="8">
        <v>0</v>
      </c>
      <c r="I409" s="8">
        <v>0</v>
      </c>
      <c r="J409" t="s">
        <v>1821</v>
      </c>
      <c r="K409" t="s">
        <v>1825</v>
      </c>
      <c r="L409" t="s">
        <v>1823</v>
      </c>
      <c r="M409" t="s">
        <v>1838</v>
      </c>
      <c r="N409" t="s">
        <v>1844</v>
      </c>
      <c r="O409" t="s">
        <v>1845</v>
      </c>
    </row>
    <row r="410" spans="1:15" ht="15" customHeight="1" x14ac:dyDescent="0.25">
      <c r="A410" t="s">
        <v>1050</v>
      </c>
      <c r="B410" t="s">
        <v>58</v>
      </c>
      <c r="C410" t="s">
        <v>608</v>
      </c>
      <c r="D410" t="s">
        <v>1051</v>
      </c>
      <c r="E410" s="2" t="s">
        <v>1704</v>
      </c>
      <c r="F410" s="3">
        <v>45639</v>
      </c>
      <c r="G410" s="3">
        <v>45847</v>
      </c>
      <c r="H410" s="8">
        <v>8041.49</v>
      </c>
      <c r="I410" s="8">
        <v>6433.2</v>
      </c>
      <c r="J410" t="s">
        <v>1821</v>
      </c>
      <c r="K410" t="s">
        <v>1825</v>
      </c>
      <c r="L410" t="s">
        <v>1823</v>
      </c>
      <c r="M410" t="s">
        <v>1826</v>
      </c>
      <c r="N410" t="s">
        <v>1844</v>
      </c>
      <c r="O410" t="s">
        <v>1845</v>
      </c>
    </row>
    <row r="411" spans="1:15" ht="15" customHeight="1" x14ac:dyDescent="0.25">
      <c r="A411" t="s">
        <v>1052</v>
      </c>
      <c r="B411" t="s">
        <v>39</v>
      </c>
      <c r="C411" t="s">
        <v>95</v>
      </c>
      <c r="D411" t="s">
        <v>1053</v>
      </c>
      <c r="E411" s="2" t="s">
        <v>1705</v>
      </c>
      <c r="F411" s="3">
        <v>45792</v>
      </c>
      <c r="G411" s="3">
        <v>46901</v>
      </c>
      <c r="H411" s="8">
        <v>313146.59999999998</v>
      </c>
      <c r="I411" s="8">
        <v>313146.59999999998</v>
      </c>
      <c r="J411" t="s">
        <v>1821</v>
      </c>
      <c r="K411" t="s">
        <v>1827</v>
      </c>
      <c r="L411" t="s">
        <v>1823</v>
      </c>
      <c r="M411" t="s">
        <v>1838</v>
      </c>
      <c r="N411" t="s">
        <v>1842</v>
      </c>
      <c r="O411" t="s">
        <v>1846</v>
      </c>
    </row>
    <row r="412" spans="1:15" ht="15" customHeight="1" x14ac:dyDescent="0.25">
      <c r="A412" t="s">
        <v>1054</v>
      </c>
      <c r="B412" t="s">
        <v>139</v>
      </c>
      <c r="C412" t="s">
        <v>95</v>
      </c>
      <c r="D412" t="s">
        <v>1055</v>
      </c>
      <c r="E412" s="2" t="s">
        <v>1706</v>
      </c>
      <c r="F412" s="3">
        <v>44197</v>
      </c>
      <c r="G412" s="3">
        <v>45434</v>
      </c>
      <c r="H412" s="8">
        <v>3737.33</v>
      </c>
      <c r="I412" s="8">
        <v>3737.33</v>
      </c>
      <c r="J412" t="s">
        <v>1821</v>
      </c>
      <c r="K412" t="s">
        <v>1834</v>
      </c>
      <c r="L412" t="s">
        <v>1823</v>
      </c>
      <c r="M412" t="s">
        <v>1835</v>
      </c>
      <c r="N412" t="s">
        <v>1850</v>
      </c>
      <c r="O412" t="s">
        <v>1851</v>
      </c>
    </row>
    <row r="413" spans="1:15" ht="15" customHeight="1" x14ac:dyDescent="0.25">
      <c r="A413" t="s">
        <v>1056</v>
      </c>
      <c r="B413" t="s">
        <v>1057</v>
      </c>
      <c r="C413" t="s">
        <v>95</v>
      </c>
      <c r="D413" t="s">
        <v>1058</v>
      </c>
      <c r="E413" s="2" t="s">
        <v>1707</v>
      </c>
      <c r="F413" s="3">
        <v>45233</v>
      </c>
      <c r="G413" s="3">
        <v>45481</v>
      </c>
      <c r="H413" s="8">
        <v>134834.76999999999</v>
      </c>
      <c r="I413" s="8">
        <v>67417.38</v>
      </c>
      <c r="J413" t="s">
        <v>1821</v>
      </c>
      <c r="K413" t="s">
        <v>1831</v>
      </c>
      <c r="L413" t="s">
        <v>1823</v>
      </c>
      <c r="M413" t="s">
        <v>1838</v>
      </c>
      <c r="N413" t="s">
        <v>1842</v>
      </c>
      <c r="O413" t="s">
        <v>1855</v>
      </c>
    </row>
    <row r="414" spans="1:15" ht="15" customHeight="1" x14ac:dyDescent="0.25">
      <c r="A414" t="s">
        <v>1059</v>
      </c>
      <c r="B414" t="s">
        <v>3</v>
      </c>
      <c r="C414" t="s">
        <v>95</v>
      </c>
      <c r="D414" t="s">
        <v>1060</v>
      </c>
      <c r="E414" s="2" t="s">
        <v>1708</v>
      </c>
      <c r="F414" s="3">
        <v>45196</v>
      </c>
      <c r="G414" s="3">
        <v>46341</v>
      </c>
      <c r="H414" s="8">
        <v>49328.43</v>
      </c>
      <c r="I414" s="8">
        <v>49328.43</v>
      </c>
      <c r="J414" t="s">
        <v>1821</v>
      </c>
      <c r="K414" t="s">
        <v>1827</v>
      </c>
      <c r="L414" t="s">
        <v>1823</v>
      </c>
      <c r="M414" t="s">
        <v>1826</v>
      </c>
      <c r="N414" t="s">
        <v>1842</v>
      </c>
      <c r="O414" t="s">
        <v>1846</v>
      </c>
    </row>
    <row r="415" spans="1:15" ht="15" customHeight="1" x14ac:dyDescent="0.25">
      <c r="A415" t="s">
        <v>1061</v>
      </c>
      <c r="B415" t="s">
        <v>1062</v>
      </c>
      <c r="C415" t="s">
        <v>1063</v>
      </c>
      <c r="D415" t="s">
        <v>1064</v>
      </c>
      <c r="E415" s="2" t="s">
        <v>1709</v>
      </c>
      <c r="F415" s="3">
        <v>45600</v>
      </c>
      <c r="G415" s="3">
        <v>45870</v>
      </c>
      <c r="H415" s="8">
        <v>59570.080000000002</v>
      </c>
      <c r="I415" s="8">
        <v>47656.06</v>
      </c>
      <c r="J415" t="s">
        <v>1821</v>
      </c>
      <c r="K415" t="s">
        <v>1825</v>
      </c>
      <c r="L415" t="s">
        <v>1823</v>
      </c>
      <c r="M415" t="s">
        <v>1838</v>
      </c>
      <c r="N415" t="s">
        <v>1842</v>
      </c>
      <c r="O415" t="s">
        <v>1845</v>
      </c>
    </row>
    <row r="416" spans="1:15" ht="15" customHeight="1" x14ac:dyDescent="0.25">
      <c r="A416" t="s">
        <v>1065</v>
      </c>
      <c r="B416" t="s">
        <v>1062</v>
      </c>
      <c r="C416" t="s">
        <v>1063</v>
      </c>
      <c r="D416" t="s">
        <v>1066</v>
      </c>
      <c r="E416" s="2" t="s">
        <v>1710</v>
      </c>
      <c r="F416" s="3">
        <v>45598</v>
      </c>
      <c r="G416" s="3">
        <v>46169</v>
      </c>
      <c r="H416" s="8">
        <v>38559.760000000002</v>
      </c>
      <c r="I416" s="8">
        <v>30847.8</v>
      </c>
      <c r="J416" t="s">
        <v>1821</v>
      </c>
      <c r="K416" t="s">
        <v>1825</v>
      </c>
      <c r="L416" t="s">
        <v>1823</v>
      </c>
      <c r="M416" t="s">
        <v>1838</v>
      </c>
      <c r="N416" t="s">
        <v>1847</v>
      </c>
      <c r="O416" t="s">
        <v>1845</v>
      </c>
    </row>
    <row r="417" spans="1:15" ht="15" customHeight="1" x14ac:dyDescent="0.25">
      <c r="A417" t="s">
        <v>1067</v>
      </c>
      <c r="B417" t="s">
        <v>117</v>
      </c>
      <c r="C417" t="s">
        <v>95</v>
      </c>
      <c r="D417" t="s">
        <v>1068</v>
      </c>
      <c r="E417" s="2" t="s">
        <v>1711</v>
      </c>
      <c r="F417" s="3">
        <v>45229</v>
      </c>
      <c r="G417" s="3">
        <v>46419</v>
      </c>
      <c r="H417" s="8">
        <v>429885.84</v>
      </c>
      <c r="I417" s="8">
        <v>429885.84</v>
      </c>
      <c r="J417" t="s">
        <v>1821</v>
      </c>
      <c r="K417" t="s">
        <v>1825</v>
      </c>
      <c r="L417" t="s">
        <v>1823</v>
      </c>
      <c r="M417" t="s">
        <v>1829</v>
      </c>
      <c r="N417" t="s">
        <v>1842</v>
      </c>
      <c r="O417" t="s">
        <v>1852</v>
      </c>
    </row>
    <row r="418" spans="1:15" ht="15" customHeight="1" x14ac:dyDescent="0.25">
      <c r="A418" t="s">
        <v>1069</v>
      </c>
      <c r="B418" t="s">
        <v>40</v>
      </c>
      <c r="C418" t="s">
        <v>95</v>
      </c>
      <c r="D418" t="s">
        <v>1070</v>
      </c>
      <c r="E418" s="2" t="s">
        <v>1712</v>
      </c>
      <c r="F418" s="3">
        <v>45463</v>
      </c>
      <c r="G418" s="3">
        <v>46583</v>
      </c>
      <c r="H418" s="8">
        <v>173047.34</v>
      </c>
      <c r="I418" s="8">
        <v>173047.34</v>
      </c>
      <c r="J418" t="s">
        <v>1821</v>
      </c>
      <c r="K418" t="s">
        <v>1827</v>
      </c>
      <c r="L418" t="s">
        <v>1823</v>
      </c>
      <c r="M418" t="s">
        <v>1828</v>
      </c>
      <c r="N418" t="s">
        <v>1842</v>
      </c>
      <c r="O418" t="s">
        <v>1846</v>
      </c>
    </row>
    <row r="419" spans="1:15" ht="15" customHeight="1" x14ac:dyDescent="0.25">
      <c r="A419" t="s">
        <v>1071</v>
      </c>
      <c r="B419" t="s">
        <v>1072</v>
      </c>
      <c r="C419" t="s">
        <v>1073</v>
      </c>
      <c r="D419" t="s">
        <v>1074</v>
      </c>
      <c r="E419" s="2" t="s">
        <v>1713</v>
      </c>
      <c r="F419" s="3">
        <v>45054</v>
      </c>
      <c r="G419" s="3">
        <v>45675</v>
      </c>
      <c r="H419" s="8">
        <v>0</v>
      </c>
      <c r="I419" s="8">
        <v>0</v>
      </c>
      <c r="J419" t="s">
        <v>1821</v>
      </c>
      <c r="K419" t="s">
        <v>1825</v>
      </c>
      <c r="L419" t="s">
        <v>1823</v>
      </c>
      <c r="M419" t="s">
        <v>1826</v>
      </c>
      <c r="N419" t="s">
        <v>1842</v>
      </c>
      <c r="O419" t="s">
        <v>1845</v>
      </c>
    </row>
    <row r="420" spans="1:15" ht="15" customHeight="1" x14ac:dyDescent="0.25">
      <c r="A420" t="s">
        <v>1075</v>
      </c>
      <c r="B420" t="s">
        <v>44</v>
      </c>
      <c r="C420" t="s">
        <v>95</v>
      </c>
      <c r="D420" t="s">
        <v>1076</v>
      </c>
      <c r="E420" s="2" t="s">
        <v>1714</v>
      </c>
      <c r="F420" s="3">
        <v>45554</v>
      </c>
      <c r="G420" s="3">
        <v>46765</v>
      </c>
      <c r="H420" s="8">
        <v>2968938.34</v>
      </c>
      <c r="I420" s="8">
        <v>2968938.34</v>
      </c>
      <c r="J420" t="s">
        <v>1821</v>
      </c>
      <c r="K420" t="s">
        <v>1827</v>
      </c>
      <c r="L420" t="s">
        <v>1823</v>
      </c>
      <c r="M420" t="s">
        <v>1838</v>
      </c>
      <c r="N420" t="s">
        <v>1842</v>
      </c>
      <c r="O420" t="s">
        <v>1846</v>
      </c>
    </row>
    <row r="421" spans="1:15" ht="15" customHeight="1" x14ac:dyDescent="0.25">
      <c r="A421" t="s">
        <v>1077</v>
      </c>
      <c r="B421" t="s">
        <v>30</v>
      </c>
      <c r="C421" t="s">
        <v>95</v>
      </c>
      <c r="D421" t="s">
        <v>1078</v>
      </c>
      <c r="E421" s="2" t="s">
        <v>1715</v>
      </c>
      <c r="F421" s="3">
        <v>45198</v>
      </c>
      <c r="G421" s="3">
        <v>46364</v>
      </c>
      <c r="H421" s="8">
        <v>221734.59</v>
      </c>
      <c r="I421" s="8">
        <v>221734.59</v>
      </c>
      <c r="J421" t="s">
        <v>1821</v>
      </c>
      <c r="K421" t="s">
        <v>1827</v>
      </c>
      <c r="L421" t="s">
        <v>1823</v>
      </c>
      <c r="M421" t="s">
        <v>1837</v>
      </c>
      <c r="N421" t="s">
        <v>1842</v>
      </c>
      <c r="O421" t="s">
        <v>1846</v>
      </c>
    </row>
    <row r="422" spans="1:15" ht="15" customHeight="1" x14ac:dyDescent="0.25">
      <c r="A422" t="s">
        <v>1079</v>
      </c>
      <c r="B422" t="s">
        <v>1080</v>
      </c>
      <c r="C422" t="s">
        <v>56</v>
      </c>
      <c r="D422" t="s">
        <v>1081</v>
      </c>
      <c r="E422" s="2" t="s">
        <v>1716</v>
      </c>
      <c r="F422" s="3">
        <v>45656</v>
      </c>
      <c r="G422" s="3">
        <v>46239</v>
      </c>
      <c r="H422" s="8">
        <v>130400.99</v>
      </c>
      <c r="I422" s="8">
        <v>65200.49</v>
      </c>
      <c r="J422" t="s">
        <v>1821</v>
      </c>
      <c r="K422" t="s">
        <v>1825</v>
      </c>
      <c r="L422" t="s">
        <v>1823</v>
      </c>
      <c r="M422" t="s">
        <v>1838</v>
      </c>
      <c r="N422" t="s">
        <v>1842</v>
      </c>
      <c r="O422" t="s">
        <v>1845</v>
      </c>
    </row>
    <row r="423" spans="1:15" ht="15" customHeight="1" x14ac:dyDescent="0.25">
      <c r="A423" t="s">
        <v>1082</v>
      </c>
      <c r="B423" t="s">
        <v>1083</v>
      </c>
      <c r="C423" t="s">
        <v>65</v>
      </c>
      <c r="D423" t="s">
        <v>1084</v>
      </c>
      <c r="E423" s="2" t="s">
        <v>1717</v>
      </c>
      <c r="F423" s="3">
        <v>45413</v>
      </c>
      <c r="G423" s="3">
        <v>45691</v>
      </c>
      <c r="H423" s="8">
        <v>55939.74</v>
      </c>
      <c r="I423" s="8">
        <v>27969.87</v>
      </c>
      <c r="J423" t="s">
        <v>1821</v>
      </c>
      <c r="K423" t="s">
        <v>1825</v>
      </c>
      <c r="L423" t="s">
        <v>1823</v>
      </c>
      <c r="M423" t="s">
        <v>1824</v>
      </c>
      <c r="N423" t="s">
        <v>1844</v>
      </c>
      <c r="O423" t="s">
        <v>1845</v>
      </c>
    </row>
    <row r="424" spans="1:15" ht="15" customHeight="1" x14ac:dyDescent="0.25">
      <c r="A424" t="s">
        <v>1085</v>
      </c>
      <c r="B424" t="s">
        <v>1086</v>
      </c>
      <c r="C424" t="s">
        <v>1087</v>
      </c>
      <c r="D424" t="s">
        <v>1088</v>
      </c>
      <c r="E424" s="2" t="s">
        <v>1718</v>
      </c>
      <c r="F424" s="3">
        <v>45043</v>
      </c>
      <c r="G424" s="3">
        <v>45669</v>
      </c>
      <c r="H424" s="8">
        <v>0</v>
      </c>
      <c r="I424" s="8">
        <v>0</v>
      </c>
      <c r="J424" t="s">
        <v>1821</v>
      </c>
      <c r="K424" t="s">
        <v>1825</v>
      </c>
      <c r="L424" t="s">
        <v>1823</v>
      </c>
      <c r="M424" t="s">
        <v>1826</v>
      </c>
      <c r="N424" t="s">
        <v>1844</v>
      </c>
      <c r="O424" t="s">
        <v>1845</v>
      </c>
    </row>
    <row r="425" spans="1:15" ht="15" customHeight="1" x14ac:dyDescent="0.25">
      <c r="A425" t="s">
        <v>1089</v>
      </c>
      <c r="B425" t="s">
        <v>9</v>
      </c>
      <c r="C425" t="s">
        <v>95</v>
      </c>
      <c r="D425" t="s">
        <v>1090</v>
      </c>
      <c r="E425" s="2" t="s">
        <v>1719</v>
      </c>
      <c r="F425" s="3">
        <v>45170</v>
      </c>
      <c r="G425" s="3">
        <v>45684</v>
      </c>
      <c r="H425" s="8">
        <v>13338.73</v>
      </c>
      <c r="I425" s="8">
        <v>13338.73</v>
      </c>
      <c r="J425" t="s">
        <v>1821</v>
      </c>
      <c r="K425" t="s">
        <v>1827</v>
      </c>
      <c r="L425" t="s">
        <v>1823</v>
      </c>
      <c r="M425" t="s">
        <v>1828</v>
      </c>
      <c r="N425" t="s">
        <v>1842</v>
      </c>
      <c r="O425" t="s">
        <v>1846</v>
      </c>
    </row>
    <row r="426" spans="1:15" ht="15" customHeight="1" x14ac:dyDescent="0.25">
      <c r="A426" t="s">
        <v>1091</v>
      </c>
      <c r="B426" t="s">
        <v>9</v>
      </c>
      <c r="C426" t="s">
        <v>95</v>
      </c>
      <c r="D426" t="s">
        <v>1092</v>
      </c>
      <c r="E426" s="2" t="s">
        <v>1720</v>
      </c>
      <c r="F426" s="3">
        <v>45169</v>
      </c>
      <c r="G426" s="3">
        <v>45392</v>
      </c>
      <c r="H426" s="8">
        <v>36408.699999999997</v>
      </c>
      <c r="I426" s="8">
        <v>36408.699999999997</v>
      </c>
      <c r="J426" t="s">
        <v>1821</v>
      </c>
      <c r="K426" t="s">
        <v>1827</v>
      </c>
      <c r="L426" t="s">
        <v>1823</v>
      </c>
      <c r="M426" t="s">
        <v>1828</v>
      </c>
      <c r="N426" t="s">
        <v>1842</v>
      </c>
      <c r="O426" t="s">
        <v>1846</v>
      </c>
    </row>
    <row r="427" spans="1:15" ht="15" customHeight="1" x14ac:dyDescent="0.25">
      <c r="A427" t="s">
        <v>1093</v>
      </c>
      <c r="B427" t="s">
        <v>574</v>
      </c>
      <c r="C427" t="s">
        <v>575</v>
      </c>
      <c r="D427" t="s">
        <v>1094</v>
      </c>
      <c r="E427" s="2" t="s">
        <v>1721</v>
      </c>
      <c r="F427" s="3">
        <v>45548</v>
      </c>
      <c r="G427" s="3">
        <v>46099</v>
      </c>
      <c r="H427" s="8">
        <v>20047.46</v>
      </c>
      <c r="I427" s="8">
        <v>16037.97</v>
      </c>
      <c r="J427" t="s">
        <v>1821</v>
      </c>
      <c r="K427" t="s">
        <v>1825</v>
      </c>
      <c r="L427" t="s">
        <v>1823</v>
      </c>
      <c r="M427" t="s">
        <v>1832</v>
      </c>
      <c r="N427" t="s">
        <v>1844</v>
      </c>
      <c r="O427" t="s">
        <v>1845</v>
      </c>
    </row>
    <row r="428" spans="1:15" ht="15" customHeight="1" x14ac:dyDescent="0.25">
      <c r="A428" t="s">
        <v>1095</v>
      </c>
      <c r="B428" t="s">
        <v>151</v>
      </c>
      <c r="C428" t="s">
        <v>152</v>
      </c>
      <c r="D428" t="s">
        <v>1096</v>
      </c>
      <c r="E428" s="2" t="s">
        <v>1722</v>
      </c>
      <c r="F428" s="3">
        <v>45596</v>
      </c>
      <c r="G428" s="3">
        <v>46179</v>
      </c>
      <c r="H428" s="8">
        <v>39603.360000000001</v>
      </c>
      <c r="I428" s="8">
        <v>31682.69</v>
      </c>
      <c r="J428" t="s">
        <v>1821</v>
      </c>
      <c r="K428" t="s">
        <v>1825</v>
      </c>
      <c r="L428" t="s">
        <v>1823</v>
      </c>
      <c r="M428" t="s">
        <v>1832</v>
      </c>
      <c r="N428" t="s">
        <v>1842</v>
      </c>
      <c r="O428" t="s">
        <v>1845</v>
      </c>
    </row>
    <row r="429" spans="1:15" ht="15" customHeight="1" x14ac:dyDescent="0.25">
      <c r="A429" t="s">
        <v>1097</v>
      </c>
      <c r="B429" t="s">
        <v>36</v>
      </c>
      <c r="C429" t="s">
        <v>95</v>
      </c>
      <c r="D429" t="s">
        <v>1098</v>
      </c>
      <c r="E429" s="2" t="s">
        <v>1723</v>
      </c>
      <c r="F429" s="3">
        <v>45562</v>
      </c>
      <c r="G429" s="3">
        <v>46000</v>
      </c>
      <c r="H429" s="8">
        <v>43445.03</v>
      </c>
      <c r="I429" s="8">
        <v>43445.03</v>
      </c>
      <c r="J429" t="s">
        <v>1821</v>
      </c>
      <c r="K429" t="s">
        <v>1827</v>
      </c>
      <c r="L429" t="s">
        <v>1823</v>
      </c>
      <c r="M429" t="s">
        <v>1830</v>
      </c>
      <c r="N429" t="s">
        <v>1842</v>
      </c>
      <c r="O429" t="s">
        <v>1846</v>
      </c>
    </row>
    <row r="430" spans="1:15" ht="15" customHeight="1" x14ac:dyDescent="0.25">
      <c r="A430" t="s">
        <v>1099</v>
      </c>
      <c r="B430" t="s">
        <v>1100</v>
      </c>
      <c r="C430" t="s">
        <v>95</v>
      </c>
      <c r="D430" t="s">
        <v>1101</v>
      </c>
      <c r="E430" s="2" t="s">
        <v>1724</v>
      </c>
      <c r="F430" s="3">
        <v>45230</v>
      </c>
      <c r="G430" s="3">
        <v>46419</v>
      </c>
      <c r="H430" s="8">
        <v>233414.71</v>
      </c>
      <c r="I430" s="8">
        <v>233414.71</v>
      </c>
      <c r="J430" t="s">
        <v>1821</v>
      </c>
      <c r="K430" t="s">
        <v>1825</v>
      </c>
      <c r="L430" t="s">
        <v>1823</v>
      </c>
      <c r="M430" t="s">
        <v>1837</v>
      </c>
      <c r="N430" t="s">
        <v>1842</v>
      </c>
      <c r="O430" t="s">
        <v>1852</v>
      </c>
    </row>
    <row r="431" spans="1:15" ht="15" customHeight="1" x14ac:dyDescent="0.25">
      <c r="A431" t="s">
        <v>1102</v>
      </c>
      <c r="B431" t="s">
        <v>1100</v>
      </c>
      <c r="C431" t="s">
        <v>95</v>
      </c>
      <c r="D431" t="s">
        <v>1103</v>
      </c>
      <c r="E431" s="2" t="s">
        <v>1725</v>
      </c>
      <c r="F431" s="3">
        <v>45574</v>
      </c>
      <c r="G431" s="3">
        <v>46669</v>
      </c>
      <c r="H431" s="8">
        <v>567922.56000000006</v>
      </c>
      <c r="I431" s="8">
        <v>567922.56000000006</v>
      </c>
      <c r="J431" t="s">
        <v>1821</v>
      </c>
      <c r="K431" t="s">
        <v>1825</v>
      </c>
      <c r="L431" t="s">
        <v>1823</v>
      </c>
      <c r="M431" t="s">
        <v>1837</v>
      </c>
      <c r="N431" t="s">
        <v>1847</v>
      </c>
      <c r="O431" t="s">
        <v>1848</v>
      </c>
    </row>
    <row r="432" spans="1:15" ht="15" customHeight="1" x14ac:dyDescent="0.25">
      <c r="A432" t="s">
        <v>1104</v>
      </c>
      <c r="B432" t="s">
        <v>1</v>
      </c>
      <c r="C432" t="s">
        <v>95</v>
      </c>
      <c r="D432" t="s">
        <v>1105</v>
      </c>
      <c r="E432" s="2" t="s">
        <v>1726</v>
      </c>
      <c r="F432" s="3">
        <v>45462</v>
      </c>
      <c r="G432" s="3">
        <v>46633</v>
      </c>
      <c r="H432" s="8">
        <v>572928.22</v>
      </c>
      <c r="I432" s="8">
        <v>572928.22</v>
      </c>
      <c r="J432" t="s">
        <v>1821</v>
      </c>
      <c r="K432" t="s">
        <v>1827</v>
      </c>
      <c r="L432" t="s">
        <v>1823</v>
      </c>
      <c r="M432" t="s">
        <v>1826</v>
      </c>
      <c r="N432" t="s">
        <v>1842</v>
      </c>
      <c r="O432" t="s">
        <v>1846</v>
      </c>
    </row>
    <row r="433" spans="1:15" ht="15" customHeight="1" x14ac:dyDescent="0.25">
      <c r="A433" t="s">
        <v>1106</v>
      </c>
      <c r="B433" t="s">
        <v>139</v>
      </c>
      <c r="C433" t="s">
        <v>95</v>
      </c>
      <c r="D433" t="s">
        <v>1107</v>
      </c>
      <c r="E433" s="2" t="s">
        <v>1727</v>
      </c>
      <c r="F433" s="3">
        <v>44562</v>
      </c>
      <c r="G433" s="3">
        <v>45568</v>
      </c>
      <c r="H433" s="8">
        <v>100368.4</v>
      </c>
      <c r="I433" s="8">
        <v>100368.4</v>
      </c>
      <c r="J433" t="s">
        <v>1821</v>
      </c>
      <c r="K433" t="s">
        <v>1834</v>
      </c>
      <c r="L433" t="s">
        <v>1823</v>
      </c>
      <c r="M433" t="s">
        <v>1835</v>
      </c>
      <c r="N433" t="s">
        <v>1850</v>
      </c>
      <c r="O433" t="s">
        <v>1851</v>
      </c>
    </row>
    <row r="434" spans="1:15" ht="15" customHeight="1" x14ac:dyDescent="0.25">
      <c r="A434" t="s">
        <v>1108</v>
      </c>
      <c r="B434" t="s">
        <v>117</v>
      </c>
      <c r="C434" t="s">
        <v>95</v>
      </c>
      <c r="D434" t="s">
        <v>1109</v>
      </c>
      <c r="E434" s="2" t="s">
        <v>1728</v>
      </c>
      <c r="F434" s="3">
        <v>45413</v>
      </c>
      <c r="G434" s="3">
        <v>46576</v>
      </c>
      <c r="H434" s="8">
        <v>1302421.8700000001</v>
      </c>
      <c r="I434" s="8">
        <v>1302421.8700000001</v>
      </c>
      <c r="J434" t="s">
        <v>1821</v>
      </c>
      <c r="K434" t="s">
        <v>1825</v>
      </c>
      <c r="L434" t="s">
        <v>1823</v>
      </c>
      <c r="M434" t="s">
        <v>1835</v>
      </c>
      <c r="N434" t="s">
        <v>1842</v>
      </c>
      <c r="O434" t="s">
        <v>1848</v>
      </c>
    </row>
    <row r="435" spans="1:15" ht="15" customHeight="1" x14ac:dyDescent="0.25">
      <c r="A435" t="s">
        <v>1110</v>
      </c>
      <c r="B435" t="s">
        <v>117</v>
      </c>
      <c r="C435" t="s">
        <v>95</v>
      </c>
      <c r="D435" t="s">
        <v>1111</v>
      </c>
      <c r="E435" s="2" t="s">
        <v>1729</v>
      </c>
      <c r="F435" s="3">
        <v>45227</v>
      </c>
      <c r="G435" s="3">
        <v>46402</v>
      </c>
      <c r="H435" s="8">
        <v>375561.47</v>
      </c>
      <c r="I435" s="8">
        <v>375561.47</v>
      </c>
      <c r="J435" t="s">
        <v>1821</v>
      </c>
      <c r="K435" t="s">
        <v>1825</v>
      </c>
      <c r="L435" t="s">
        <v>1823</v>
      </c>
      <c r="M435" t="s">
        <v>1837</v>
      </c>
      <c r="N435" t="s">
        <v>1842</v>
      </c>
      <c r="O435" t="s">
        <v>1852</v>
      </c>
    </row>
    <row r="436" spans="1:15" ht="15" customHeight="1" x14ac:dyDescent="0.25">
      <c r="A436" t="s">
        <v>1112</v>
      </c>
      <c r="B436" t="s">
        <v>395</v>
      </c>
      <c r="C436" t="s">
        <v>396</v>
      </c>
      <c r="D436" t="s">
        <v>1113</v>
      </c>
      <c r="E436" s="2" t="s">
        <v>1730</v>
      </c>
      <c r="F436" s="3">
        <v>45468</v>
      </c>
      <c r="G436" s="3">
        <v>45845</v>
      </c>
      <c r="H436" s="8">
        <v>12287.4</v>
      </c>
      <c r="I436" s="8">
        <v>9829.92</v>
      </c>
      <c r="J436" t="s">
        <v>1821</v>
      </c>
      <c r="K436" t="s">
        <v>1825</v>
      </c>
      <c r="L436" t="s">
        <v>1823</v>
      </c>
      <c r="M436" t="s">
        <v>1830</v>
      </c>
      <c r="N436" t="s">
        <v>1844</v>
      </c>
      <c r="O436" t="s">
        <v>1845</v>
      </c>
    </row>
    <row r="437" spans="1:15" ht="15" customHeight="1" x14ac:dyDescent="0.25">
      <c r="A437" t="s">
        <v>1114</v>
      </c>
      <c r="B437" t="s">
        <v>94</v>
      </c>
      <c r="C437" t="s">
        <v>95</v>
      </c>
      <c r="D437" t="s">
        <v>1115</v>
      </c>
      <c r="E437" s="2" t="s">
        <v>1731</v>
      </c>
      <c r="F437" s="3">
        <v>45169</v>
      </c>
      <c r="G437" s="3">
        <v>46173</v>
      </c>
      <c r="H437" s="8">
        <v>764299.86</v>
      </c>
      <c r="I437" s="8">
        <v>573224.9</v>
      </c>
      <c r="J437" t="s">
        <v>1821</v>
      </c>
      <c r="K437" t="s">
        <v>1825</v>
      </c>
      <c r="L437" t="s">
        <v>1823</v>
      </c>
      <c r="M437" t="s">
        <v>1826</v>
      </c>
      <c r="N437" t="s">
        <v>1842</v>
      </c>
      <c r="O437" t="s">
        <v>1848</v>
      </c>
    </row>
    <row r="438" spans="1:15" ht="15" customHeight="1" x14ac:dyDescent="0.25">
      <c r="A438" t="s">
        <v>1116</v>
      </c>
      <c r="B438" t="s">
        <v>1117</v>
      </c>
      <c r="C438" t="s">
        <v>69</v>
      </c>
      <c r="D438" t="s">
        <v>1118</v>
      </c>
      <c r="E438" s="2" t="s">
        <v>1732</v>
      </c>
      <c r="F438" s="3">
        <v>45453</v>
      </c>
      <c r="G438" s="3">
        <v>46003</v>
      </c>
      <c r="H438" s="8">
        <v>0</v>
      </c>
      <c r="I438" s="8">
        <v>0</v>
      </c>
      <c r="J438" t="s">
        <v>1821</v>
      </c>
      <c r="K438" t="s">
        <v>1825</v>
      </c>
      <c r="L438" t="s">
        <v>1823</v>
      </c>
      <c r="M438" t="s">
        <v>1838</v>
      </c>
      <c r="N438" t="s">
        <v>1844</v>
      </c>
      <c r="O438" t="s">
        <v>1845</v>
      </c>
    </row>
    <row r="439" spans="1:15" ht="15" customHeight="1" x14ac:dyDescent="0.25">
      <c r="A439" t="s">
        <v>1119</v>
      </c>
      <c r="B439" t="s">
        <v>117</v>
      </c>
      <c r="C439" t="s">
        <v>95</v>
      </c>
      <c r="D439" t="s">
        <v>1120</v>
      </c>
      <c r="E439" s="2" t="s">
        <v>1733</v>
      </c>
      <c r="F439" s="3">
        <v>45230</v>
      </c>
      <c r="G439" s="3">
        <v>46477</v>
      </c>
      <c r="H439" s="8">
        <v>427582.1</v>
      </c>
      <c r="I439" s="8">
        <v>427582.1</v>
      </c>
      <c r="J439" t="s">
        <v>1821</v>
      </c>
      <c r="K439" t="s">
        <v>1825</v>
      </c>
      <c r="L439" t="s">
        <v>1823</v>
      </c>
      <c r="M439" t="s">
        <v>1829</v>
      </c>
      <c r="N439" t="s">
        <v>1842</v>
      </c>
      <c r="O439" t="s">
        <v>1852</v>
      </c>
    </row>
    <row r="440" spans="1:15" ht="15" customHeight="1" x14ac:dyDescent="0.25">
      <c r="A440" t="s">
        <v>1121</v>
      </c>
      <c r="B440" t="s">
        <v>37</v>
      </c>
      <c r="C440" t="s">
        <v>95</v>
      </c>
      <c r="D440" t="s">
        <v>1122</v>
      </c>
      <c r="E440" s="2" t="s">
        <v>1734</v>
      </c>
      <c r="F440" s="3">
        <v>45181</v>
      </c>
      <c r="G440" s="3">
        <v>45962</v>
      </c>
      <c r="H440" s="8">
        <v>44145.82</v>
      </c>
      <c r="I440" s="8">
        <v>44145.82</v>
      </c>
      <c r="J440" t="s">
        <v>1821</v>
      </c>
      <c r="K440" t="s">
        <v>1827</v>
      </c>
      <c r="L440" t="s">
        <v>1823</v>
      </c>
      <c r="M440" t="s">
        <v>1830</v>
      </c>
      <c r="N440" t="s">
        <v>1842</v>
      </c>
      <c r="O440" t="s">
        <v>1846</v>
      </c>
    </row>
    <row r="441" spans="1:15" ht="15" customHeight="1" x14ac:dyDescent="0.25">
      <c r="A441" t="s">
        <v>1123</v>
      </c>
      <c r="B441" t="s">
        <v>58</v>
      </c>
      <c r="C441" t="s">
        <v>608</v>
      </c>
      <c r="D441" t="s">
        <v>1124</v>
      </c>
      <c r="E441" s="2" t="s">
        <v>1735</v>
      </c>
      <c r="F441" s="3">
        <v>45041</v>
      </c>
      <c r="G441" s="3">
        <v>45532</v>
      </c>
      <c r="H441" s="8">
        <v>41276.35</v>
      </c>
      <c r="I441" s="8">
        <v>33021.08</v>
      </c>
      <c r="J441" t="s">
        <v>1821</v>
      </c>
      <c r="K441" t="s">
        <v>1825</v>
      </c>
      <c r="L441" t="s">
        <v>1823</v>
      </c>
      <c r="M441" t="s">
        <v>1826</v>
      </c>
      <c r="N441" t="s">
        <v>1844</v>
      </c>
      <c r="O441" t="s">
        <v>1845</v>
      </c>
    </row>
    <row r="442" spans="1:15" ht="15" customHeight="1" x14ac:dyDescent="0.25">
      <c r="A442" t="s">
        <v>1125</v>
      </c>
      <c r="B442" t="s">
        <v>1126</v>
      </c>
      <c r="C442" t="s">
        <v>1127</v>
      </c>
      <c r="D442" t="s">
        <v>1128</v>
      </c>
      <c r="E442" s="2" t="s">
        <v>1736</v>
      </c>
      <c r="F442" s="3">
        <v>45041</v>
      </c>
      <c r="G442" s="3">
        <v>45406</v>
      </c>
      <c r="H442" s="8">
        <v>24775.439999999999</v>
      </c>
      <c r="I442" s="8">
        <v>19820.349999999999</v>
      </c>
      <c r="J442" t="s">
        <v>1821</v>
      </c>
      <c r="K442" t="s">
        <v>1825</v>
      </c>
      <c r="L442" t="s">
        <v>1823</v>
      </c>
      <c r="M442" t="s">
        <v>1826</v>
      </c>
      <c r="N442" t="s">
        <v>1844</v>
      </c>
      <c r="O442" t="s">
        <v>1845</v>
      </c>
    </row>
    <row r="443" spans="1:15" ht="15" customHeight="1" x14ac:dyDescent="0.25">
      <c r="A443" t="s">
        <v>1129</v>
      </c>
      <c r="B443" t="s">
        <v>39</v>
      </c>
      <c r="C443" t="s">
        <v>95</v>
      </c>
      <c r="D443" t="s">
        <v>1130</v>
      </c>
      <c r="E443" s="2" t="s">
        <v>1737</v>
      </c>
      <c r="F443" s="3">
        <v>45168</v>
      </c>
      <c r="G443" s="3">
        <v>46371</v>
      </c>
      <c r="H443" s="8">
        <v>91972.44</v>
      </c>
      <c r="I443" s="8">
        <v>91972.44</v>
      </c>
      <c r="J443" t="s">
        <v>1821</v>
      </c>
      <c r="K443" t="s">
        <v>1827</v>
      </c>
      <c r="L443" t="s">
        <v>1823</v>
      </c>
      <c r="M443" t="s">
        <v>1838</v>
      </c>
      <c r="N443" t="s">
        <v>1842</v>
      </c>
      <c r="O443" t="s">
        <v>1846</v>
      </c>
    </row>
    <row r="444" spans="1:15" ht="15" customHeight="1" x14ac:dyDescent="0.25">
      <c r="A444" t="s">
        <v>1131</v>
      </c>
      <c r="B444" t="s">
        <v>37</v>
      </c>
      <c r="C444" t="s">
        <v>95</v>
      </c>
      <c r="D444" t="s">
        <v>1132</v>
      </c>
      <c r="E444" s="2" t="s">
        <v>1738</v>
      </c>
      <c r="F444" s="3">
        <v>45177</v>
      </c>
      <c r="G444" s="3">
        <v>45832</v>
      </c>
      <c r="H444" s="8">
        <v>13671.56</v>
      </c>
      <c r="I444" s="8">
        <v>13671.56</v>
      </c>
      <c r="J444" t="s">
        <v>1821</v>
      </c>
      <c r="K444" t="s">
        <v>1827</v>
      </c>
      <c r="L444" t="s">
        <v>1823</v>
      </c>
      <c r="M444" t="s">
        <v>1830</v>
      </c>
      <c r="N444" t="s">
        <v>1842</v>
      </c>
      <c r="O444" t="s">
        <v>1846</v>
      </c>
    </row>
    <row r="445" spans="1:15" ht="15" customHeight="1" x14ac:dyDescent="0.25">
      <c r="A445" t="s">
        <v>1133</v>
      </c>
      <c r="B445" t="s">
        <v>1134</v>
      </c>
      <c r="C445" t="s">
        <v>67</v>
      </c>
      <c r="D445" t="s">
        <v>1135</v>
      </c>
      <c r="E445" s="2" t="s">
        <v>1739</v>
      </c>
      <c r="F445" s="3">
        <v>45645</v>
      </c>
      <c r="G445" s="3">
        <v>46217</v>
      </c>
      <c r="H445" s="8">
        <v>8702.41</v>
      </c>
      <c r="I445" s="8">
        <v>4351.21</v>
      </c>
      <c r="J445" t="s">
        <v>1821</v>
      </c>
      <c r="K445" t="s">
        <v>1825</v>
      </c>
      <c r="L445" t="s">
        <v>1823</v>
      </c>
      <c r="M445" t="s">
        <v>1826</v>
      </c>
      <c r="N445" t="s">
        <v>1844</v>
      </c>
      <c r="O445" t="s">
        <v>1845</v>
      </c>
    </row>
    <row r="446" spans="1:15" ht="15" customHeight="1" x14ac:dyDescent="0.25">
      <c r="A446" t="s">
        <v>1136</v>
      </c>
      <c r="B446" t="s">
        <v>1137</v>
      </c>
      <c r="C446" t="s">
        <v>95</v>
      </c>
      <c r="D446" t="s">
        <v>1138</v>
      </c>
      <c r="E446" s="2" t="s">
        <v>1740</v>
      </c>
      <c r="F446" s="3">
        <v>45169</v>
      </c>
      <c r="G446" s="3">
        <v>46367</v>
      </c>
      <c r="H446" s="8">
        <v>194919.8</v>
      </c>
      <c r="I446" s="8">
        <v>146189.85</v>
      </c>
      <c r="J446" t="s">
        <v>1821</v>
      </c>
      <c r="K446" t="s">
        <v>1831</v>
      </c>
      <c r="L446" t="s">
        <v>1823</v>
      </c>
      <c r="M446" t="s">
        <v>1824</v>
      </c>
      <c r="N446" t="s">
        <v>1844</v>
      </c>
      <c r="O446" t="s">
        <v>1849</v>
      </c>
    </row>
    <row r="447" spans="1:15" ht="15" customHeight="1" x14ac:dyDescent="0.25">
      <c r="A447" t="s">
        <v>1139</v>
      </c>
      <c r="B447" t="s">
        <v>117</v>
      </c>
      <c r="C447" t="s">
        <v>95</v>
      </c>
      <c r="D447" t="s">
        <v>1140</v>
      </c>
      <c r="E447" s="2" t="s">
        <v>1741</v>
      </c>
      <c r="F447" s="3">
        <v>45169</v>
      </c>
      <c r="G447" s="3">
        <v>46355</v>
      </c>
      <c r="H447" s="8">
        <v>844789.37</v>
      </c>
      <c r="I447" s="8">
        <v>844789.37</v>
      </c>
      <c r="J447" t="s">
        <v>1821</v>
      </c>
      <c r="K447" t="s">
        <v>1825</v>
      </c>
      <c r="L447" t="s">
        <v>1823</v>
      </c>
      <c r="M447" t="s">
        <v>1826</v>
      </c>
      <c r="N447" t="s">
        <v>1844</v>
      </c>
      <c r="O447" t="s">
        <v>1848</v>
      </c>
    </row>
    <row r="448" spans="1:15" ht="15" customHeight="1" x14ac:dyDescent="0.25">
      <c r="A448" t="s">
        <v>1141</v>
      </c>
      <c r="B448" t="s">
        <v>117</v>
      </c>
      <c r="C448" t="s">
        <v>95</v>
      </c>
      <c r="D448" t="s">
        <v>1142</v>
      </c>
      <c r="E448" s="2" t="s">
        <v>1742</v>
      </c>
      <c r="F448" s="3">
        <v>45226</v>
      </c>
      <c r="G448" s="3">
        <v>46418</v>
      </c>
      <c r="H448" s="8">
        <v>752859.61</v>
      </c>
      <c r="I448" s="8">
        <v>752859.61</v>
      </c>
      <c r="J448" t="s">
        <v>1821</v>
      </c>
      <c r="K448" t="s">
        <v>1825</v>
      </c>
      <c r="L448" t="s">
        <v>1823</v>
      </c>
      <c r="M448" t="s">
        <v>1835</v>
      </c>
      <c r="N448" t="s">
        <v>1842</v>
      </c>
      <c r="O448" t="s">
        <v>1852</v>
      </c>
    </row>
    <row r="449" spans="1:15" ht="15" customHeight="1" x14ac:dyDescent="0.25">
      <c r="A449" t="s">
        <v>1143</v>
      </c>
      <c r="B449" t="s">
        <v>467</v>
      </c>
      <c r="C449" t="s">
        <v>468</v>
      </c>
      <c r="D449" t="s">
        <v>1144</v>
      </c>
      <c r="E449" s="2" t="s">
        <v>1743</v>
      </c>
      <c r="F449" s="3">
        <v>45644</v>
      </c>
      <c r="G449" s="3">
        <v>45786</v>
      </c>
      <c r="H449" s="8">
        <v>6431.21</v>
      </c>
      <c r="I449" s="8">
        <v>5144.97</v>
      </c>
      <c r="J449" t="s">
        <v>1821</v>
      </c>
      <c r="K449" t="s">
        <v>1825</v>
      </c>
      <c r="L449" t="s">
        <v>1823</v>
      </c>
      <c r="M449" t="s">
        <v>1826</v>
      </c>
      <c r="N449" t="s">
        <v>1844</v>
      </c>
      <c r="O449" t="s">
        <v>1845</v>
      </c>
    </row>
    <row r="450" spans="1:15" ht="15" customHeight="1" x14ac:dyDescent="0.25">
      <c r="A450" t="s">
        <v>1145</v>
      </c>
      <c r="B450" t="s">
        <v>139</v>
      </c>
      <c r="C450" t="s">
        <v>95</v>
      </c>
      <c r="D450" t="s">
        <v>1146</v>
      </c>
      <c r="E450" s="2" t="s">
        <v>1744</v>
      </c>
      <c r="F450" s="3">
        <v>44531</v>
      </c>
      <c r="G450" s="3">
        <v>44545</v>
      </c>
      <c r="H450" s="8">
        <v>400295.96</v>
      </c>
      <c r="I450" s="8">
        <v>400295.96</v>
      </c>
      <c r="J450" t="s">
        <v>1821</v>
      </c>
      <c r="K450" t="s">
        <v>1841</v>
      </c>
      <c r="L450" t="s">
        <v>1823</v>
      </c>
      <c r="M450" t="s">
        <v>1835</v>
      </c>
      <c r="N450" t="s">
        <v>1858</v>
      </c>
      <c r="O450" t="s">
        <v>1859</v>
      </c>
    </row>
    <row r="451" spans="1:15" ht="15" customHeight="1" x14ac:dyDescent="0.25">
      <c r="A451" t="s">
        <v>1147</v>
      </c>
      <c r="B451" t="s">
        <v>139</v>
      </c>
      <c r="C451" t="s">
        <v>95</v>
      </c>
      <c r="D451" t="s">
        <v>1146</v>
      </c>
      <c r="E451" s="2" t="s">
        <v>1744</v>
      </c>
      <c r="F451" s="3">
        <v>44531</v>
      </c>
      <c r="G451" s="3">
        <v>44545</v>
      </c>
      <c r="H451" s="8">
        <v>43751.32</v>
      </c>
      <c r="I451" s="8">
        <v>43751.32</v>
      </c>
      <c r="J451" t="s">
        <v>1821</v>
      </c>
      <c r="K451" t="s">
        <v>1841</v>
      </c>
      <c r="L451" t="s">
        <v>1823</v>
      </c>
      <c r="M451" t="s">
        <v>1835</v>
      </c>
      <c r="N451" t="s">
        <v>1858</v>
      </c>
      <c r="O451" t="s">
        <v>1859</v>
      </c>
    </row>
    <row r="452" spans="1:15" ht="15" customHeight="1" x14ac:dyDescent="0.25">
      <c r="A452" t="s">
        <v>1148</v>
      </c>
      <c r="B452" t="s">
        <v>139</v>
      </c>
      <c r="C452" t="s">
        <v>95</v>
      </c>
      <c r="D452" t="s">
        <v>1149</v>
      </c>
      <c r="E452" s="2" t="s">
        <v>1744</v>
      </c>
      <c r="F452" s="3">
        <v>44896</v>
      </c>
      <c r="G452" s="3">
        <v>44909</v>
      </c>
      <c r="H452" s="8">
        <v>1237923.58</v>
      </c>
      <c r="I452" s="8">
        <v>1237923.58</v>
      </c>
      <c r="J452" t="s">
        <v>1821</v>
      </c>
      <c r="K452" t="s">
        <v>1841</v>
      </c>
      <c r="L452" t="s">
        <v>1823</v>
      </c>
      <c r="M452" t="s">
        <v>1835</v>
      </c>
      <c r="N452" t="s">
        <v>1858</v>
      </c>
      <c r="O452" t="s">
        <v>1859</v>
      </c>
    </row>
    <row r="453" spans="1:15" ht="15" customHeight="1" x14ac:dyDescent="0.25">
      <c r="A453" t="s">
        <v>1150</v>
      </c>
      <c r="B453" t="s">
        <v>139</v>
      </c>
      <c r="C453" t="s">
        <v>95</v>
      </c>
      <c r="D453" t="s">
        <v>1151</v>
      </c>
      <c r="E453" s="2" t="s">
        <v>1744</v>
      </c>
      <c r="F453" s="3">
        <v>45264</v>
      </c>
      <c r="G453" s="3">
        <v>45267</v>
      </c>
      <c r="H453" s="8">
        <v>1317535.44</v>
      </c>
      <c r="I453" s="8">
        <v>1317535.44</v>
      </c>
      <c r="J453" t="s">
        <v>1821</v>
      </c>
      <c r="K453" t="s">
        <v>1841</v>
      </c>
      <c r="L453" t="s">
        <v>1823</v>
      </c>
      <c r="M453" t="s">
        <v>1835</v>
      </c>
      <c r="N453" t="s">
        <v>1858</v>
      </c>
      <c r="O453" t="s">
        <v>1859</v>
      </c>
    </row>
    <row r="454" spans="1:15" ht="15" customHeight="1" x14ac:dyDescent="0.25">
      <c r="A454" t="s">
        <v>1152</v>
      </c>
      <c r="B454" t="s">
        <v>139</v>
      </c>
      <c r="C454" t="s">
        <v>95</v>
      </c>
      <c r="D454" t="s">
        <v>1153</v>
      </c>
      <c r="E454" s="2" t="s">
        <v>1744</v>
      </c>
      <c r="F454" s="3">
        <v>45635</v>
      </c>
      <c r="G454" s="3">
        <v>45637</v>
      </c>
      <c r="H454" s="8">
        <v>3113389.72</v>
      </c>
      <c r="I454" s="8">
        <v>3113389.72</v>
      </c>
      <c r="J454" t="s">
        <v>1821</v>
      </c>
      <c r="K454" t="s">
        <v>1841</v>
      </c>
      <c r="L454" t="s">
        <v>1823</v>
      </c>
      <c r="M454" t="s">
        <v>1839</v>
      </c>
      <c r="N454" t="s">
        <v>1858</v>
      </c>
      <c r="O454" t="s">
        <v>1859</v>
      </c>
    </row>
    <row r="455" spans="1:15" ht="15" customHeight="1" x14ac:dyDescent="0.25">
      <c r="A455" t="s">
        <v>1154</v>
      </c>
      <c r="B455" t="s">
        <v>18</v>
      </c>
      <c r="C455" t="s">
        <v>95</v>
      </c>
      <c r="D455" t="s">
        <v>1155</v>
      </c>
      <c r="E455" s="2" t="s">
        <v>1745</v>
      </c>
      <c r="F455" s="3">
        <v>45173</v>
      </c>
      <c r="G455" s="3">
        <v>45719</v>
      </c>
      <c r="H455" s="8">
        <v>15890.14</v>
      </c>
      <c r="I455" s="8">
        <v>15890.14</v>
      </c>
      <c r="J455" t="s">
        <v>1821</v>
      </c>
      <c r="K455" t="s">
        <v>1827</v>
      </c>
      <c r="L455" t="s">
        <v>1823</v>
      </c>
      <c r="M455" t="s">
        <v>1830</v>
      </c>
      <c r="N455" t="s">
        <v>1842</v>
      </c>
      <c r="O455" t="s">
        <v>1846</v>
      </c>
    </row>
    <row r="456" spans="1:15" ht="15" customHeight="1" x14ac:dyDescent="0.25">
      <c r="A456" t="s">
        <v>1156</v>
      </c>
      <c r="B456" t="s">
        <v>18</v>
      </c>
      <c r="C456" t="s">
        <v>95</v>
      </c>
      <c r="D456" t="s">
        <v>1157</v>
      </c>
      <c r="E456" s="2" t="s">
        <v>1746</v>
      </c>
      <c r="F456" s="3">
        <v>45173</v>
      </c>
      <c r="G456" s="3">
        <v>45719</v>
      </c>
      <c r="H456" s="8">
        <v>15724.36</v>
      </c>
      <c r="I456" s="8">
        <v>15724.36</v>
      </c>
      <c r="J456" t="s">
        <v>1821</v>
      </c>
      <c r="K456" t="s">
        <v>1827</v>
      </c>
      <c r="L456" t="s">
        <v>1823</v>
      </c>
      <c r="M456" t="s">
        <v>1830</v>
      </c>
      <c r="N456" t="s">
        <v>1842</v>
      </c>
      <c r="O456" t="s">
        <v>1846</v>
      </c>
    </row>
    <row r="457" spans="1:15" ht="15" customHeight="1" x14ac:dyDescent="0.25">
      <c r="A457" t="s">
        <v>1158</v>
      </c>
      <c r="B457" t="s">
        <v>24</v>
      </c>
      <c r="C457" t="s">
        <v>95</v>
      </c>
      <c r="D457" t="s">
        <v>1159</v>
      </c>
      <c r="E457" s="2" t="s">
        <v>1747</v>
      </c>
      <c r="F457" s="3">
        <v>45544</v>
      </c>
      <c r="G457" s="3">
        <v>45917</v>
      </c>
      <c r="H457" s="8">
        <v>8915.64</v>
      </c>
      <c r="I457" s="8">
        <v>8915.64</v>
      </c>
      <c r="J457" t="s">
        <v>1821</v>
      </c>
      <c r="K457" t="s">
        <v>1827</v>
      </c>
      <c r="L457" t="s">
        <v>1823</v>
      </c>
      <c r="M457" t="s">
        <v>1832</v>
      </c>
      <c r="N457" t="s">
        <v>1842</v>
      </c>
      <c r="O457" t="s">
        <v>1846</v>
      </c>
    </row>
    <row r="458" spans="1:15" ht="15" customHeight="1" x14ac:dyDescent="0.25">
      <c r="A458" t="s">
        <v>1160</v>
      </c>
      <c r="B458" t="s">
        <v>7</v>
      </c>
      <c r="C458" t="s">
        <v>95</v>
      </c>
      <c r="D458" t="s">
        <v>1161</v>
      </c>
      <c r="E458" s="2" t="s">
        <v>1748</v>
      </c>
      <c r="F458" s="3">
        <v>45198</v>
      </c>
      <c r="G458" s="3">
        <v>45748</v>
      </c>
      <c r="H458" s="8">
        <v>13750.4</v>
      </c>
      <c r="I458" s="8">
        <v>13750.4</v>
      </c>
      <c r="J458" t="s">
        <v>1821</v>
      </c>
      <c r="K458" t="s">
        <v>1827</v>
      </c>
      <c r="L458" t="s">
        <v>1823</v>
      </c>
      <c r="M458" t="s">
        <v>1832</v>
      </c>
      <c r="N458" t="s">
        <v>1842</v>
      </c>
      <c r="O458" t="s">
        <v>1846</v>
      </c>
    </row>
    <row r="459" spans="1:15" ht="15" customHeight="1" x14ac:dyDescent="0.25">
      <c r="A459" t="s">
        <v>1162</v>
      </c>
      <c r="B459" t="s">
        <v>7</v>
      </c>
      <c r="C459" t="s">
        <v>95</v>
      </c>
      <c r="D459" t="s">
        <v>1163</v>
      </c>
      <c r="E459" s="2" t="s">
        <v>1749</v>
      </c>
      <c r="F459" s="3">
        <v>45198</v>
      </c>
      <c r="G459" s="3">
        <v>45748</v>
      </c>
      <c r="H459" s="8">
        <v>20553.23</v>
      </c>
      <c r="I459" s="8">
        <v>20553.23</v>
      </c>
      <c r="J459" t="s">
        <v>1821</v>
      </c>
      <c r="K459" t="s">
        <v>1827</v>
      </c>
      <c r="L459" t="s">
        <v>1823</v>
      </c>
      <c r="M459" t="s">
        <v>1832</v>
      </c>
      <c r="N459" t="s">
        <v>1842</v>
      </c>
      <c r="O459" t="s">
        <v>1846</v>
      </c>
    </row>
    <row r="460" spans="1:15" ht="15" customHeight="1" x14ac:dyDescent="0.25">
      <c r="A460" t="s">
        <v>1164</v>
      </c>
      <c r="B460" t="s">
        <v>27</v>
      </c>
      <c r="C460" t="s">
        <v>95</v>
      </c>
      <c r="D460" t="s">
        <v>1165</v>
      </c>
      <c r="E460" s="2" t="s">
        <v>1750</v>
      </c>
      <c r="F460" s="3">
        <v>45196</v>
      </c>
      <c r="G460" s="3">
        <v>46266</v>
      </c>
      <c r="H460" s="8">
        <v>62871.32</v>
      </c>
      <c r="I460" s="8">
        <v>62871.32</v>
      </c>
      <c r="J460" t="s">
        <v>1821</v>
      </c>
      <c r="K460" t="s">
        <v>1827</v>
      </c>
      <c r="L460" t="s">
        <v>1823</v>
      </c>
      <c r="M460" t="s">
        <v>1837</v>
      </c>
      <c r="N460" t="s">
        <v>1842</v>
      </c>
      <c r="O460" t="s">
        <v>1846</v>
      </c>
    </row>
    <row r="461" spans="1:15" ht="15" customHeight="1" x14ac:dyDescent="0.25">
      <c r="A461" t="s">
        <v>1166</v>
      </c>
      <c r="B461" t="s">
        <v>117</v>
      </c>
      <c r="C461" t="s">
        <v>95</v>
      </c>
      <c r="D461" t="s">
        <v>1167</v>
      </c>
      <c r="E461" s="2" t="s">
        <v>1751</v>
      </c>
      <c r="F461" s="3">
        <v>45413</v>
      </c>
      <c r="G461" s="3">
        <v>46580</v>
      </c>
      <c r="H461" s="8">
        <v>1128995.75</v>
      </c>
      <c r="I461" s="8">
        <v>1128995.75</v>
      </c>
      <c r="J461" t="s">
        <v>1821</v>
      </c>
      <c r="K461" t="s">
        <v>1825</v>
      </c>
      <c r="L461" t="s">
        <v>1823</v>
      </c>
      <c r="M461" t="s">
        <v>1826</v>
      </c>
      <c r="N461" t="s">
        <v>1842</v>
      </c>
      <c r="O461" t="s">
        <v>1848</v>
      </c>
    </row>
    <row r="462" spans="1:15" ht="15" customHeight="1" x14ac:dyDescent="0.25">
      <c r="A462" t="s">
        <v>1168</v>
      </c>
      <c r="B462" t="s">
        <v>139</v>
      </c>
      <c r="C462" t="s">
        <v>95</v>
      </c>
      <c r="D462" t="s">
        <v>1169</v>
      </c>
      <c r="E462" s="2" t="s">
        <v>1752</v>
      </c>
      <c r="F462" s="3">
        <v>45575</v>
      </c>
      <c r="G462" s="3">
        <v>46367</v>
      </c>
      <c r="H462" s="8">
        <v>3553374.36</v>
      </c>
      <c r="I462" s="8">
        <v>3553374.36</v>
      </c>
      <c r="J462" t="s">
        <v>1821</v>
      </c>
      <c r="K462" t="s">
        <v>1834</v>
      </c>
      <c r="L462" t="s">
        <v>1823</v>
      </c>
      <c r="M462" t="s">
        <v>1835</v>
      </c>
      <c r="N462" t="s">
        <v>1850</v>
      </c>
      <c r="O462" t="s">
        <v>1851</v>
      </c>
    </row>
    <row r="463" spans="1:15" ht="15" customHeight="1" x14ac:dyDescent="0.25">
      <c r="A463" t="s">
        <v>1170</v>
      </c>
      <c r="B463" t="s">
        <v>139</v>
      </c>
      <c r="C463" t="s">
        <v>95</v>
      </c>
      <c r="D463" t="s">
        <v>1171</v>
      </c>
      <c r="E463" s="2" t="s">
        <v>1753</v>
      </c>
      <c r="F463" s="3">
        <v>44562</v>
      </c>
      <c r="G463" s="3">
        <v>45639</v>
      </c>
      <c r="H463" s="8">
        <v>0</v>
      </c>
      <c r="I463" s="8">
        <v>0</v>
      </c>
      <c r="J463" t="s">
        <v>1821</v>
      </c>
      <c r="K463" t="s">
        <v>1834</v>
      </c>
      <c r="L463" t="s">
        <v>1823</v>
      </c>
      <c r="M463" t="s">
        <v>1835</v>
      </c>
      <c r="N463" t="s">
        <v>1850</v>
      </c>
      <c r="O463" t="s">
        <v>1851</v>
      </c>
    </row>
    <row r="464" spans="1:15" ht="15" customHeight="1" x14ac:dyDescent="0.25">
      <c r="A464" t="s">
        <v>1172</v>
      </c>
      <c r="B464" t="s">
        <v>139</v>
      </c>
      <c r="C464" t="s">
        <v>95</v>
      </c>
      <c r="D464" t="s">
        <v>1173</v>
      </c>
      <c r="E464" s="2" t="s">
        <v>1754</v>
      </c>
      <c r="F464" s="3">
        <v>45247</v>
      </c>
      <c r="G464" s="3">
        <v>45842</v>
      </c>
      <c r="H464" s="8">
        <v>3595840.63</v>
      </c>
      <c r="I464" s="8">
        <v>3595840.63</v>
      </c>
      <c r="J464" t="s">
        <v>1821</v>
      </c>
      <c r="K464" t="s">
        <v>1834</v>
      </c>
      <c r="L464" t="s">
        <v>1823</v>
      </c>
      <c r="M464" t="s">
        <v>1835</v>
      </c>
      <c r="N464" t="s">
        <v>1850</v>
      </c>
      <c r="O464" t="s">
        <v>1851</v>
      </c>
    </row>
    <row r="465" spans="1:15" ht="15" customHeight="1" x14ac:dyDescent="0.25">
      <c r="A465" t="s">
        <v>1174</v>
      </c>
      <c r="B465" t="s">
        <v>139</v>
      </c>
      <c r="C465" t="s">
        <v>95</v>
      </c>
      <c r="D465" t="s">
        <v>1175</v>
      </c>
      <c r="E465" s="2" t="s">
        <v>1755</v>
      </c>
      <c r="F465" s="3">
        <v>44197</v>
      </c>
      <c r="G465" s="3">
        <v>45426</v>
      </c>
      <c r="H465" s="8">
        <v>1253804.5900000001</v>
      </c>
      <c r="I465" s="8">
        <v>1253804.5900000001</v>
      </c>
      <c r="J465" t="s">
        <v>1821</v>
      </c>
      <c r="K465" t="s">
        <v>1834</v>
      </c>
      <c r="L465" t="s">
        <v>1823</v>
      </c>
      <c r="M465" t="s">
        <v>1835</v>
      </c>
      <c r="N465" t="s">
        <v>1850</v>
      </c>
      <c r="O465" t="s">
        <v>1851</v>
      </c>
    </row>
    <row r="466" spans="1:15" ht="15" customHeight="1" x14ac:dyDescent="0.25">
      <c r="A466" t="s">
        <v>1176</v>
      </c>
      <c r="B466" t="s">
        <v>117</v>
      </c>
      <c r="C466" t="s">
        <v>95</v>
      </c>
      <c r="D466" t="s">
        <v>1177</v>
      </c>
      <c r="E466" s="2" t="s">
        <v>1756</v>
      </c>
      <c r="F466" s="3">
        <v>45170</v>
      </c>
      <c r="G466" s="3">
        <v>46419</v>
      </c>
      <c r="H466" s="8">
        <v>781736.87</v>
      </c>
      <c r="I466" s="8">
        <v>781736.87</v>
      </c>
      <c r="J466" t="s">
        <v>1821</v>
      </c>
      <c r="K466" t="s">
        <v>1825</v>
      </c>
      <c r="L466" t="s">
        <v>1823</v>
      </c>
      <c r="M466" t="s">
        <v>1835</v>
      </c>
      <c r="N466" t="s">
        <v>1842</v>
      </c>
      <c r="O466" t="s">
        <v>1852</v>
      </c>
    </row>
    <row r="467" spans="1:15" ht="15" customHeight="1" x14ac:dyDescent="0.25">
      <c r="A467" t="s">
        <v>1178</v>
      </c>
      <c r="B467" t="s">
        <v>1179</v>
      </c>
      <c r="C467" t="s">
        <v>1180</v>
      </c>
      <c r="D467" t="s">
        <v>1181</v>
      </c>
      <c r="E467" s="2" t="s">
        <v>1757</v>
      </c>
      <c r="F467" s="3">
        <v>45544</v>
      </c>
      <c r="G467" s="3">
        <v>46108</v>
      </c>
      <c r="H467" s="8">
        <v>19803.45</v>
      </c>
      <c r="I467" s="8">
        <v>15842.76</v>
      </c>
      <c r="J467" t="s">
        <v>1821</v>
      </c>
      <c r="K467" t="s">
        <v>1825</v>
      </c>
      <c r="L467" t="s">
        <v>1823</v>
      </c>
      <c r="M467" t="s">
        <v>1826</v>
      </c>
      <c r="N467" t="s">
        <v>1844</v>
      </c>
      <c r="O467" t="s">
        <v>1845</v>
      </c>
    </row>
    <row r="468" spans="1:15" ht="15" customHeight="1" x14ac:dyDescent="0.25">
      <c r="A468" t="s">
        <v>1182</v>
      </c>
      <c r="B468" t="s">
        <v>39</v>
      </c>
      <c r="C468" t="s">
        <v>95</v>
      </c>
      <c r="D468" t="s">
        <v>1183</v>
      </c>
      <c r="E468" s="2" t="s">
        <v>1758</v>
      </c>
      <c r="F468" s="3">
        <v>45169</v>
      </c>
      <c r="G468" s="3">
        <v>46054</v>
      </c>
      <c r="H468" s="8">
        <v>22474.31</v>
      </c>
      <c r="I468" s="8">
        <v>22474.31</v>
      </c>
      <c r="J468" t="s">
        <v>1821</v>
      </c>
      <c r="K468" t="s">
        <v>1827</v>
      </c>
      <c r="L468" t="s">
        <v>1823</v>
      </c>
      <c r="M468" t="s">
        <v>1838</v>
      </c>
      <c r="N468" t="s">
        <v>1842</v>
      </c>
      <c r="O468" t="s">
        <v>1846</v>
      </c>
    </row>
    <row r="469" spans="1:15" ht="15" customHeight="1" x14ac:dyDescent="0.25">
      <c r="A469" t="s">
        <v>1184</v>
      </c>
      <c r="B469" t="s">
        <v>1185</v>
      </c>
      <c r="C469" t="s">
        <v>1186</v>
      </c>
      <c r="D469" t="s">
        <v>1187</v>
      </c>
      <c r="E469" s="2" t="s">
        <v>1759</v>
      </c>
      <c r="F469" s="3">
        <v>45615</v>
      </c>
      <c r="G469" s="3">
        <v>45811</v>
      </c>
      <c r="H469" s="8">
        <v>65021.25</v>
      </c>
      <c r="I469" s="8">
        <v>32510.62</v>
      </c>
      <c r="J469" t="s">
        <v>1821</v>
      </c>
      <c r="K469" t="s">
        <v>1825</v>
      </c>
      <c r="L469" t="s">
        <v>1823</v>
      </c>
      <c r="M469" t="s">
        <v>1826</v>
      </c>
      <c r="N469" t="s">
        <v>1844</v>
      </c>
      <c r="O469" t="s">
        <v>1845</v>
      </c>
    </row>
    <row r="470" spans="1:15" ht="15" customHeight="1" x14ac:dyDescent="0.25">
      <c r="A470" t="s">
        <v>1188</v>
      </c>
      <c r="B470" t="s">
        <v>117</v>
      </c>
      <c r="C470" t="s">
        <v>95</v>
      </c>
      <c r="D470" t="s">
        <v>1189</v>
      </c>
      <c r="E470" s="2" t="s">
        <v>1760</v>
      </c>
      <c r="F470" s="3">
        <v>45446</v>
      </c>
      <c r="G470" s="3">
        <v>46662</v>
      </c>
      <c r="H470" s="8">
        <v>482482.23</v>
      </c>
      <c r="I470" s="8">
        <v>482482.23</v>
      </c>
      <c r="J470" t="s">
        <v>1821</v>
      </c>
      <c r="K470" t="s">
        <v>1825</v>
      </c>
      <c r="L470" t="s">
        <v>1823</v>
      </c>
      <c r="M470" t="s">
        <v>1829</v>
      </c>
      <c r="N470" t="s">
        <v>1847</v>
      </c>
      <c r="O470" t="s">
        <v>1848</v>
      </c>
    </row>
    <row r="471" spans="1:15" ht="15" customHeight="1" x14ac:dyDescent="0.25">
      <c r="A471" t="s">
        <v>1190</v>
      </c>
      <c r="B471" t="s">
        <v>202</v>
      </c>
      <c r="C471" t="s">
        <v>95</v>
      </c>
      <c r="D471" t="s">
        <v>1191</v>
      </c>
      <c r="E471" s="2" t="s">
        <v>1761</v>
      </c>
      <c r="F471" s="3">
        <v>45166</v>
      </c>
      <c r="G471" s="3">
        <v>46513</v>
      </c>
      <c r="H471" s="8">
        <v>325435.42</v>
      </c>
      <c r="I471" s="8">
        <v>325435.42</v>
      </c>
      <c r="J471" t="s">
        <v>1821</v>
      </c>
      <c r="K471" t="s">
        <v>1831</v>
      </c>
      <c r="L471" t="s">
        <v>1823</v>
      </c>
      <c r="M471" t="s">
        <v>1839</v>
      </c>
      <c r="N471" t="s">
        <v>1844</v>
      </c>
      <c r="O471" t="s">
        <v>1849</v>
      </c>
    </row>
    <row r="472" spans="1:15" ht="15" customHeight="1" x14ac:dyDescent="0.25">
      <c r="A472" t="s">
        <v>1192</v>
      </c>
      <c r="B472" t="s">
        <v>37</v>
      </c>
      <c r="C472" t="s">
        <v>95</v>
      </c>
      <c r="D472" t="s">
        <v>1193</v>
      </c>
      <c r="E472" s="2" t="s">
        <v>1762</v>
      </c>
      <c r="F472" s="3">
        <v>45469</v>
      </c>
      <c r="G472" s="3">
        <v>46235</v>
      </c>
      <c r="H472" s="8">
        <v>26534.2</v>
      </c>
      <c r="I472" s="8">
        <v>26534.2</v>
      </c>
      <c r="J472" t="s">
        <v>1821</v>
      </c>
      <c r="K472" t="s">
        <v>1827</v>
      </c>
      <c r="L472" t="s">
        <v>1823</v>
      </c>
      <c r="M472" t="s">
        <v>1830</v>
      </c>
      <c r="N472" t="s">
        <v>1842</v>
      </c>
      <c r="O472" t="s">
        <v>1846</v>
      </c>
    </row>
    <row r="473" spans="1:15" ht="15" customHeight="1" x14ac:dyDescent="0.25">
      <c r="A473" t="s">
        <v>1194</v>
      </c>
      <c r="B473" t="s">
        <v>1195</v>
      </c>
      <c r="C473" t="s">
        <v>95</v>
      </c>
      <c r="D473" t="s">
        <v>1196</v>
      </c>
      <c r="E473" s="2" t="s">
        <v>1763</v>
      </c>
      <c r="F473" s="3">
        <v>45168</v>
      </c>
      <c r="G473" s="3">
        <v>45779</v>
      </c>
      <c r="H473" s="8">
        <v>267956.43</v>
      </c>
      <c r="I473" s="8">
        <v>133978.22</v>
      </c>
      <c r="J473" t="s">
        <v>1821</v>
      </c>
      <c r="K473" t="s">
        <v>1831</v>
      </c>
      <c r="L473" t="s">
        <v>1823</v>
      </c>
      <c r="M473" t="s">
        <v>1828</v>
      </c>
      <c r="N473" t="s">
        <v>1847</v>
      </c>
      <c r="O473" t="s">
        <v>1855</v>
      </c>
    </row>
    <row r="474" spans="1:15" ht="15" customHeight="1" x14ac:dyDescent="0.25">
      <c r="A474" t="s">
        <v>1197</v>
      </c>
      <c r="B474" t="s">
        <v>2</v>
      </c>
      <c r="C474" t="s">
        <v>95</v>
      </c>
      <c r="D474" t="s">
        <v>1198</v>
      </c>
      <c r="E474" s="2" t="s">
        <v>1764</v>
      </c>
      <c r="F474" s="3">
        <v>45184</v>
      </c>
      <c r="G474" s="3">
        <v>46296</v>
      </c>
      <c r="H474" s="8">
        <v>36366.93</v>
      </c>
      <c r="I474" s="8">
        <v>36366.93</v>
      </c>
      <c r="J474" t="s">
        <v>1821</v>
      </c>
      <c r="K474" t="s">
        <v>1827</v>
      </c>
      <c r="L474" t="s">
        <v>1823</v>
      </c>
      <c r="M474" t="s">
        <v>1826</v>
      </c>
      <c r="N474" t="s">
        <v>1842</v>
      </c>
      <c r="O474" t="s">
        <v>1846</v>
      </c>
    </row>
    <row r="475" spans="1:15" ht="15" customHeight="1" x14ac:dyDescent="0.25">
      <c r="A475" t="s">
        <v>1199</v>
      </c>
      <c r="B475" t="s">
        <v>37</v>
      </c>
      <c r="C475" t="s">
        <v>95</v>
      </c>
      <c r="D475" t="s">
        <v>1200</v>
      </c>
      <c r="E475" s="2" t="s">
        <v>1765</v>
      </c>
      <c r="F475" s="3">
        <v>45464</v>
      </c>
      <c r="G475" s="3">
        <v>46235</v>
      </c>
      <c r="H475" s="8">
        <v>22042.560000000001</v>
      </c>
      <c r="I475" s="8">
        <v>22042.560000000001</v>
      </c>
      <c r="J475" t="s">
        <v>1821</v>
      </c>
      <c r="K475" t="s">
        <v>1827</v>
      </c>
      <c r="L475" t="s">
        <v>1823</v>
      </c>
      <c r="M475" t="s">
        <v>1830</v>
      </c>
      <c r="N475" t="s">
        <v>1842</v>
      </c>
      <c r="O475" t="s">
        <v>1846</v>
      </c>
    </row>
    <row r="476" spans="1:15" ht="15" customHeight="1" x14ac:dyDescent="0.25">
      <c r="A476" t="s">
        <v>1201</v>
      </c>
      <c r="B476" t="s">
        <v>37</v>
      </c>
      <c r="C476" t="s">
        <v>95</v>
      </c>
      <c r="D476" t="s">
        <v>1202</v>
      </c>
      <c r="E476" s="2" t="s">
        <v>1766</v>
      </c>
      <c r="F476" s="3">
        <v>45468</v>
      </c>
      <c r="G476" s="3">
        <v>46222</v>
      </c>
      <c r="H476" s="8">
        <v>59075.12</v>
      </c>
      <c r="I476" s="8">
        <v>59075.12</v>
      </c>
      <c r="J476" t="s">
        <v>1821</v>
      </c>
      <c r="K476" t="s">
        <v>1827</v>
      </c>
      <c r="L476" t="s">
        <v>1823</v>
      </c>
      <c r="M476" t="s">
        <v>1830</v>
      </c>
      <c r="N476" t="s">
        <v>1842</v>
      </c>
      <c r="O476" t="s">
        <v>1846</v>
      </c>
    </row>
    <row r="477" spans="1:15" ht="15" customHeight="1" x14ac:dyDescent="0.25">
      <c r="A477" t="s">
        <v>1203</v>
      </c>
      <c r="B477" t="s">
        <v>31</v>
      </c>
      <c r="C477" t="s">
        <v>95</v>
      </c>
      <c r="D477" t="s">
        <v>1204</v>
      </c>
      <c r="E477" s="2" t="s">
        <v>1767</v>
      </c>
      <c r="F477" s="3">
        <v>45915</v>
      </c>
      <c r="G477" s="3">
        <v>46322</v>
      </c>
      <c r="H477" s="8">
        <v>72236.289999999994</v>
      </c>
      <c r="I477" s="8">
        <v>72236.289999999994</v>
      </c>
      <c r="J477" t="s">
        <v>1821</v>
      </c>
      <c r="K477" t="s">
        <v>1827</v>
      </c>
      <c r="L477" t="s">
        <v>1823</v>
      </c>
      <c r="M477" t="s">
        <v>1830</v>
      </c>
      <c r="N477" t="s">
        <v>1842</v>
      </c>
      <c r="O477" t="s">
        <v>1846</v>
      </c>
    </row>
    <row r="478" spans="1:15" ht="15" customHeight="1" x14ac:dyDescent="0.25">
      <c r="A478" t="s">
        <v>1205</v>
      </c>
      <c r="B478" t="s">
        <v>139</v>
      </c>
      <c r="C478" t="s">
        <v>95</v>
      </c>
      <c r="D478" t="s">
        <v>1206</v>
      </c>
      <c r="E478" s="2" t="s">
        <v>1768</v>
      </c>
      <c r="F478" s="3">
        <v>44197</v>
      </c>
      <c r="G478" s="3">
        <v>45364</v>
      </c>
      <c r="H478" s="8">
        <v>371817.97</v>
      </c>
      <c r="I478" s="8">
        <v>371817.97</v>
      </c>
      <c r="J478" t="s">
        <v>1821</v>
      </c>
      <c r="K478" t="s">
        <v>1834</v>
      </c>
      <c r="L478" t="s">
        <v>1823</v>
      </c>
      <c r="M478" t="s">
        <v>1835</v>
      </c>
      <c r="N478" t="s">
        <v>1850</v>
      </c>
      <c r="O478" t="s">
        <v>1851</v>
      </c>
    </row>
    <row r="479" spans="1:15" ht="15" customHeight="1" x14ac:dyDescent="0.25">
      <c r="A479" t="s">
        <v>1207</v>
      </c>
      <c r="B479" t="s">
        <v>9</v>
      </c>
      <c r="C479" t="s">
        <v>95</v>
      </c>
      <c r="D479" t="s">
        <v>1208</v>
      </c>
      <c r="E479" s="2" t="s">
        <v>1769</v>
      </c>
      <c r="F479" s="3">
        <v>45168</v>
      </c>
      <c r="G479" s="3">
        <v>46363</v>
      </c>
      <c r="H479" s="8">
        <v>61047.41</v>
      </c>
      <c r="I479" s="8">
        <v>61047.41</v>
      </c>
      <c r="J479" t="s">
        <v>1821</v>
      </c>
      <c r="K479" t="s">
        <v>1827</v>
      </c>
      <c r="L479" t="s">
        <v>1823</v>
      </c>
      <c r="M479" t="s">
        <v>1828</v>
      </c>
      <c r="N479" t="s">
        <v>1842</v>
      </c>
      <c r="O479" t="s">
        <v>1846</v>
      </c>
    </row>
    <row r="480" spans="1:15" ht="15" customHeight="1" x14ac:dyDescent="0.25">
      <c r="A480" t="s">
        <v>1209</v>
      </c>
      <c r="B480" t="s">
        <v>9</v>
      </c>
      <c r="C480" t="s">
        <v>95</v>
      </c>
      <c r="D480" t="s">
        <v>1210</v>
      </c>
      <c r="E480" s="2" t="s">
        <v>1770</v>
      </c>
      <c r="F480" s="3">
        <v>44824</v>
      </c>
      <c r="G480" s="3">
        <v>45125</v>
      </c>
      <c r="H480" s="8">
        <v>15796.97</v>
      </c>
      <c r="I480" s="8">
        <v>15796.97</v>
      </c>
      <c r="J480" t="s">
        <v>1821</v>
      </c>
      <c r="K480" t="s">
        <v>1827</v>
      </c>
      <c r="L480" t="s">
        <v>1823</v>
      </c>
      <c r="M480" t="s">
        <v>1828</v>
      </c>
      <c r="N480" t="s">
        <v>1842</v>
      </c>
      <c r="O480" t="s">
        <v>1846</v>
      </c>
    </row>
    <row r="481" spans="1:15" ht="15" customHeight="1" x14ac:dyDescent="0.25">
      <c r="A481" t="s">
        <v>1211</v>
      </c>
      <c r="B481" t="s">
        <v>22</v>
      </c>
      <c r="C481" t="s">
        <v>95</v>
      </c>
      <c r="D481" t="s">
        <v>1212</v>
      </c>
      <c r="E481" s="2" t="s">
        <v>1771</v>
      </c>
      <c r="F481" s="3">
        <v>45170</v>
      </c>
      <c r="G481" s="3">
        <v>45639</v>
      </c>
      <c r="H481" s="8">
        <v>8572.44</v>
      </c>
      <c r="I481" s="8">
        <v>8572.44</v>
      </c>
      <c r="J481" t="s">
        <v>1821</v>
      </c>
      <c r="K481" t="s">
        <v>1827</v>
      </c>
      <c r="L481" t="s">
        <v>1823</v>
      </c>
      <c r="M481" t="s">
        <v>1828</v>
      </c>
      <c r="N481" t="s">
        <v>1842</v>
      </c>
      <c r="O481" t="s">
        <v>1846</v>
      </c>
    </row>
    <row r="482" spans="1:15" ht="15" customHeight="1" x14ac:dyDescent="0.25">
      <c r="A482" t="s">
        <v>1213</v>
      </c>
      <c r="B482" t="s">
        <v>22</v>
      </c>
      <c r="C482" t="s">
        <v>95</v>
      </c>
      <c r="D482" t="s">
        <v>1214</v>
      </c>
      <c r="E482" s="2" t="s">
        <v>1772</v>
      </c>
      <c r="F482" s="3">
        <v>45170</v>
      </c>
      <c r="G482" s="3">
        <v>45623</v>
      </c>
      <c r="H482" s="8">
        <v>8714.57</v>
      </c>
      <c r="I482" s="8">
        <v>8714.57</v>
      </c>
      <c r="J482" t="s">
        <v>1821</v>
      </c>
      <c r="K482" t="s">
        <v>1827</v>
      </c>
      <c r="L482" t="s">
        <v>1823</v>
      </c>
      <c r="M482" t="s">
        <v>1828</v>
      </c>
      <c r="N482" t="s">
        <v>1842</v>
      </c>
      <c r="O482" t="s">
        <v>1846</v>
      </c>
    </row>
    <row r="483" spans="1:15" ht="15" customHeight="1" x14ac:dyDescent="0.25">
      <c r="A483" t="s">
        <v>1215</v>
      </c>
      <c r="B483" t="s">
        <v>45</v>
      </c>
      <c r="C483" t="s">
        <v>95</v>
      </c>
      <c r="D483" t="s">
        <v>1216</v>
      </c>
      <c r="E483" s="2" t="s">
        <v>1773</v>
      </c>
      <c r="F483" s="3">
        <v>44837</v>
      </c>
      <c r="G483" s="3">
        <v>46007</v>
      </c>
      <c r="H483" s="8">
        <v>0</v>
      </c>
      <c r="I483" s="8">
        <v>0</v>
      </c>
      <c r="J483" t="s">
        <v>1821</v>
      </c>
      <c r="K483" t="s">
        <v>1827</v>
      </c>
      <c r="L483" t="s">
        <v>1823</v>
      </c>
      <c r="M483" t="s">
        <v>1830</v>
      </c>
      <c r="N483" t="s">
        <v>1842</v>
      </c>
      <c r="O483" t="s">
        <v>1846</v>
      </c>
    </row>
    <row r="484" spans="1:15" ht="15" customHeight="1" x14ac:dyDescent="0.25">
      <c r="A484" t="s">
        <v>1217</v>
      </c>
      <c r="B484" t="s">
        <v>117</v>
      </c>
      <c r="C484" t="s">
        <v>95</v>
      </c>
      <c r="D484" t="s">
        <v>75</v>
      </c>
      <c r="E484" s="2" t="s">
        <v>1774</v>
      </c>
      <c r="F484" s="3">
        <v>45775</v>
      </c>
      <c r="G484" s="3">
        <v>46176</v>
      </c>
      <c r="H484" s="8">
        <v>402179.42</v>
      </c>
      <c r="I484" s="8">
        <v>402179.42</v>
      </c>
      <c r="J484" t="s">
        <v>1821</v>
      </c>
      <c r="K484" t="s">
        <v>1827</v>
      </c>
      <c r="L484" t="s">
        <v>1823</v>
      </c>
      <c r="M484" t="s">
        <v>1837</v>
      </c>
      <c r="N484" t="s">
        <v>1842</v>
      </c>
      <c r="O484" t="s">
        <v>1860</v>
      </c>
    </row>
    <row r="485" spans="1:15" ht="15" customHeight="1" x14ac:dyDescent="0.25">
      <c r="A485" t="s">
        <v>1218</v>
      </c>
      <c r="B485" t="s">
        <v>117</v>
      </c>
      <c r="C485" t="s">
        <v>95</v>
      </c>
      <c r="D485" t="s">
        <v>75</v>
      </c>
      <c r="E485" s="2" t="s">
        <v>1775</v>
      </c>
      <c r="F485" s="3">
        <v>45391</v>
      </c>
      <c r="G485" s="3">
        <v>45896</v>
      </c>
      <c r="H485" s="8">
        <v>401930.91</v>
      </c>
      <c r="I485" s="8">
        <v>401930.91</v>
      </c>
      <c r="J485" t="s">
        <v>1821</v>
      </c>
      <c r="K485" t="s">
        <v>1827</v>
      </c>
      <c r="L485" t="s">
        <v>1823</v>
      </c>
      <c r="M485" t="s">
        <v>1824</v>
      </c>
      <c r="N485" t="s">
        <v>1842</v>
      </c>
      <c r="O485" t="s">
        <v>1860</v>
      </c>
    </row>
    <row r="486" spans="1:15" ht="15" customHeight="1" x14ac:dyDescent="0.25">
      <c r="A486" t="s">
        <v>1219</v>
      </c>
      <c r="B486" t="s">
        <v>1220</v>
      </c>
      <c r="C486" t="s">
        <v>95</v>
      </c>
      <c r="D486" t="s">
        <v>1221</v>
      </c>
      <c r="E486" s="2" t="s">
        <v>1776</v>
      </c>
      <c r="F486" s="3">
        <v>45475</v>
      </c>
      <c r="G486" s="3">
        <v>46539</v>
      </c>
      <c r="H486" s="8">
        <v>906886.15</v>
      </c>
      <c r="I486" s="8">
        <v>453443.07</v>
      </c>
      <c r="J486" t="s">
        <v>1821</v>
      </c>
      <c r="K486" t="s">
        <v>1825</v>
      </c>
      <c r="L486" t="s">
        <v>1823</v>
      </c>
      <c r="M486" t="s">
        <v>1826</v>
      </c>
      <c r="N486" t="s">
        <v>1844</v>
      </c>
      <c r="O486" t="s">
        <v>1845</v>
      </c>
    </row>
    <row r="487" spans="1:15" ht="15" customHeight="1" x14ac:dyDescent="0.25">
      <c r="A487" t="s">
        <v>1222</v>
      </c>
      <c r="B487" t="s">
        <v>139</v>
      </c>
      <c r="C487" t="s">
        <v>95</v>
      </c>
      <c r="D487" t="s">
        <v>1223</v>
      </c>
      <c r="E487" s="2" t="s">
        <v>1777</v>
      </c>
      <c r="F487" s="3">
        <v>44197</v>
      </c>
      <c r="G487" s="3">
        <v>45309</v>
      </c>
      <c r="H487" s="8">
        <v>803270.02</v>
      </c>
      <c r="I487" s="8">
        <v>803270.02</v>
      </c>
      <c r="J487" t="s">
        <v>1821</v>
      </c>
      <c r="K487" t="s">
        <v>1834</v>
      </c>
      <c r="L487" t="s">
        <v>1823</v>
      </c>
      <c r="M487" t="s">
        <v>1835</v>
      </c>
      <c r="N487" t="s">
        <v>1850</v>
      </c>
      <c r="O487" t="s">
        <v>1851</v>
      </c>
    </row>
    <row r="488" spans="1:15" ht="15" customHeight="1" x14ac:dyDescent="0.25">
      <c r="A488" t="s">
        <v>1224</v>
      </c>
      <c r="B488" t="s">
        <v>117</v>
      </c>
      <c r="C488" t="s">
        <v>95</v>
      </c>
      <c r="D488" t="s">
        <v>1225</v>
      </c>
      <c r="E488" s="2" t="s">
        <v>1778</v>
      </c>
      <c r="F488" s="3">
        <v>45413</v>
      </c>
      <c r="G488" s="3">
        <v>46572</v>
      </c>
      <c r="H488" s="8">
        <v>138042.85</v>
      </c>
      <c r="I488" s="8">
        <v>138042.85</v>
      </c>
      <c r="J488" t="s">
        <v>1821</v>
      </c>
      <c r="K488" t="s">
        <v>1831</v>
      </c>
      <c r="L488" t="s">
        <v>1823</v>
      </c>
      <c r="M488" t="s">
        <v>1826</v>
      </c>
      <c r="N488" t="s">
        <v>1842</v>
      </c>
      <c r="O488" t="s">
        <v>1849</v>
      </c>
    </row>
    <row r="489" spans="1:15" ht="15" customHeight="1" x14ac:dyDescent="0.25">
      <c r="A489" t="s">
        <v>1226</v>
      </c>
      <c r="B489" t="s">
        <v>202</v>
      </c>
      <c r="C489" t="s">
        <v>95</v>
      </c>
      <c r="D489" t="s">
        <v>1227</v>
      </c>
      <c r="E489" s="2" t="s">
        <v>1779</v>
      </c>
      <c r="F489" s="3">
        <v>45575</v>
      </c>
      <c r="G489" s="3">
        <v>46788</v>
      </c>
      <c r="H489" s="8">
        <v>488328.24</v>
      </c>
      <c r="I489" s="8">
        <v>488328.24</v>
      </c>
      <c r="J489" t="s">
        <v>1821</v>
      </c>
      <c r="K489" t="s">
        <v>1825</v>
      </c>
      <c r="L489" t="s">
        <v>1823</v>
      </c>
      <c r="M489" t="s">
        <v>1839</v>
      </c>
      <c r="N489" t="s">
        <v>1844</v>
      </c>
      <c r="O489" t="s">
        <v>1848</v>
      </c>
    </row>
    <row r="490" spans="1:15" ht="15" customHeight="1" x14ac:dyDescent="0.25">
      <c r="A490" t="s">
        <v>1228</v>
      </c>
      <c r="B490" t="s">
        <v>804</v>
      </c>
      <c r="C490" t="s">
        <v>95</v>
      </c>
      <c r="D490" t="s">
        <v>1229</v>
      </c>
      <c r="E490" s="2" t="s">
        <v>1780</v>
      </c>
      <c r="F490" s="3">
        <v>45169</v>
      </c>
      <c r="G490" s="3">
        <v>46368</v>
      </c>
      <c r="H490" s="8">
        <v>428433.8</v>
      </c>
      <c r="I490" s="8">
        <v>321325.34999999998</v>
      </c>
      <c r="J490" t="s">
        <v>1821</v>
      </c>
      <c r="K490" t="s">
        <v>1831</v>
      </c>
      <c r="L490" t="s">
        <v>1823</v>
      </c>
      <c r="M490" t="s">
        <v>1832</v>
      </c>
      <c r="N490" t="s">
        <v>1844</v>
      </c>
      <c r="O490" t="s">
        <v>1849</v>
      </c>
    </row>
    <row r="491" spans="1:15" ht="15" customHeight="1" x14ac:dyDescent="0.25">
      <c r="A491" t="s">
        <v>1230</v>
      </c>
      <c r="B491" t="s">
        <v>139</v>
      </c>
      <c r="C491" t="s">
        <v>95</v>
      </c>
      <c r="D491" t="s">
        <v>1231</v>
      </c>
      <c r="E491" s="2" t="s">
        <v>1781</v>
      </c>
      <c r="F491" s="3">
        <v>45611</v>
      </c>
      <c r="G491" s="3">
        <v>45842</v>
      </c>
      <c r="H491" s="8">
        <v>1361337.63</v>
      </c>
      <c r="I491" s="8">
        <v>1361337.63</v>
      </c>
      <c r="J491" t="s">
        <v>1821</v>
      </c>
      <c r="K491" t="s">
        <v>1834</v>
      </c>
      <c r="L491" t="s">
        <v>1823</v>
      </c>
      <c r="M491" t="s">
        <v>1835</v>
      </c>
      <c r="N491" t="s">
        <v>1850</v>
      </c>
      <c r="O491" t="s">
        <v>1851</v>
      </c>
    </row>
    <row r="492" spans="1:15" ht="15" customHeight="1" x14ac:dyDescent="0.25">
      <c r="A492" t="s">
        <v>1232</v>
      </c>
      <c r="B492" t="s">
        <v>2</v>
      </c>
      <c r="C492" t="s">
        <v>95</v>
      </c>
      <c r="D492" t="s">
        <v>1233</v>
      </c>
      <c r="E492" s="2" t="s">
        <v>1782</v>
      </c>
      <c r="F492" s="3">
        <v>44834</v>
      </c>
      <c r="G492" s="3">
        <v>45411</v>
      </c>
      <c r="H492" s="8">
        <v>34114.629999999997</v>
      </c>
      <c r="I492" s="8">
        <v>34114.629999999997</v>
      </c>
      <c r="J492" t="s">
        <v>1821</v>
      </c>
      <c r="K492" t="s">
        <v>1827</v>
      </c>
      <c r="L492" t="s">
        <v>1823</v>
      </c>
      <c r="M492" t="s">
        <v>1826</v>
      </c>
      <c r="N492" t="s">
        <v>1842</v>
      </c>
      <c r="O492" t="s">
        <v>1846</v>
      </c>
    </row>
    <row r="493" spans="1:15" ht="15" customHeight="1" x14ac:dyDescent="0.25">
      <c r="A493" t="s">
        <v>1234</v>
      </c>
      <c r="B493" t="s">
        <v>1235</v>
      </c>
      <c r="C493" t="s">
        <v>95</v>
      </c>
      <c r="D493" t="s">
        <v>1236</v>
      </c>
      <c r="E493" s="2" t="s">
        <v>1783</v>
      </c>
      <c r="F493" s="3">
        <v>45510</v>
      </c>
      <c r="G493" s="3">
        <v>46288</v>
      </c>
      <c r="H493" s="8">
        <v>65651.62</v>
      </c>
      <c r="I493" s="8">
        <v>65651.62</v>
      </c>
      <c r="J493" t="s">
        <v>1821</v>
      </c>
      <c r="K493" t="s">
        <v>1827</v>
      </c>
      <c r="L493" t="s">
        <v>1823</v>
      </c>
      <c r="M493" t="s">
        <v>1839</v>
      </c>
      <c r="N493" t="s">
        <v>1842</v>
      </c>
      <c r="O493" t="s">
        <v>1856</v>
      </c>
    </row>
    <row r="494" spans="1:15" ht="15" customHeight="1" x14ac:dyDescent="0.25">
      <c r="A494" t="s">
        <v>1237</v>
      </c>
      <c r="B494" t="s">
        <v>74</v>
      </c>
      <c r="C494" t="s">
        <v>95</v>
      </c>
      <c r="D494" t="s">
        <v>1238</v>
      </c>
      <c r="E494" s="2" t="s">
        <v>1784</v>
      </c>
      <c r="F494" s="3">
        <v>45337</v>
      </c>
      <c r="G494" s="3">
        <v>46441</v>
      </c>
      <c r="H494" s="8">
        <v>603631.56999999995</v>
      </c>
      <c r="I494" s="8">
        <v>603631.56999999995</v>
      </c>
      <c r="J494" t="s">
        <v>1821</v>
      </c>
      <c r="K494" t="s">
        <v>1825</v>
      </c>
      <c r="L494" t="s">
        <v>1823</v>
      </c>
      <c r="M494" t="s">
        <v>1826</v>
      </c>
      <c r="N494" t="s">
        <v>1842</v>
      </c>
      <c r="O494" t="s">
        <v>1852</v>
      </c>
    </row>
    <row r="495" spans="1:15" ht="15" customHeight="1" x14ac:dyDescent="0.25">
      <c r="A495" t="s">
        <v>1239</v>
      </c>
      <c r="B495" t="s">
        <v>139</v>
      </c>
      <c r="C495" t="s">
        <v>95</v>
      </c>
      <c r="D495" t="s">
        <v>1240</v>
      </c>
      <c r="E495" s="2" t="s">
        <v>1785</v>
      </c>
      <c r="F495" s="3">
        <v>45567</v>
      </c>
      <c r="G495" s="3">
        <v>46367</v>
      </c>
      <c r="H495" s="8">
        <v>27019.05</v>
      </c>
      <c r="I495" s="8">
        <v>27019.05</v>
      </c>
      <c r="J495" t="s">
        <v>1821</v>
      </c>
      <c r="K495" t="s">
        <v>1834</v>
      </c>
      <c r="L495" t="s">
        <v>1823</v>
      </c>
      <c r="M495" t="s">
        <v>1835</v>
      </c>
      <c r="N495" t="s">
        <v>1850</v>
      </c>
      <c r="O495" t="s">
        <v>1851</v>
      </c>
    </row>
    <row r="496" spans="1:15" ht="15" customHeight="1" x14ac:dyDescent="0.25">
      <c r="A496" t="s">
        <v>1241</v>
      </c>
      <c r="B496" t="s">
        <v>717</v>
      </c>
      <c r="C496" t="s">
        <v>718</v>
      </c>
      <c r="D496" t="s">
        <v>1242</v>
      </c>
      <c r="E496" s="2" t="s">
        <v>1786</v>
      </c>
      <c r="F496" s="3">
        <v>45422</v>
      </c>
      <c r="G496" s="3">
        <v>45691</v>
      </c>
      <c r="H496" s="8">
        <v>9716.41</v>
      </c>
      <c r="I496" s="8">
        <v>7773.13</v>
      </c>
      <c r="J496" t="s">
        <v>1821</v>
      </c>
      <c r="K496" t="s">
        <v>1825</v>
      </c>
      <c r="L496" t="s">
        <v>1823</v>
      </c>
      <c r="M496" t="s">
        <v>1833</v>
      </c>
      <c r="N496" t="s">
        <v>1844</v>
      </c>
      <c r="O496" t="s">
        <v>1845</v>
      </c>
    </row>
    <row r="497" spans="1:15" ht="15" customHeight="1" x14ac:dyDescent="0.25">
      <c r="A497" t="s">
        <v>1243</v>
      </c>
      <c r="B497" t="s">
        <v>717</v>
      </c>
      <c r="C497" t="s">
        <v>718</v>
      </c>
      <c r="D497" t="s">
        <v>1244</v>
      </c>
      <c r="E497" s="2" t="s">
        <v>1787</v>
      </c>
      <c r="F497" s="3">
        <v>45594</v>
      </c>
      <c r="G497" s="3">
        <v>45932</v>
      </c>
      <c r="H497" s="8">
        <v>7772.69</v>
      </c>
      <c r="I497" s="8">
        <v>6218.15</v>
      </c>
      <c r="J497" t="s">
        <v>1821</v>
      </c>
      <c r="K497" t="s">
        <v>1825</v>
      </c>
      <c r="L497" t="s">
        <v>1823</v>
      </c>
      <c r="M497" t="s">
        <v>1833</v>
      </c>
      <c r="N497" t="s">
        <v>1842</v>
      </c>
      <c r="O497" t="s">
        <v>1845</v>
      </c>
    </row>
    <row r="498" spans="1:15" ht="15" customHeight="1" x14ac:dyDescent="0.25">
      <c r="A498" t="s">
        <v>1245</v>
      </c>
      <c r="B498" t="s">
        <v>21</v>
      </c>
      <c r="C498" t="s">
        <v>95</v>
      </c>
      <c r="D498" t="s">
        <v>1246</v>
      </c>
      <c r="E498" s="2" t="s">
        <v>1788</v>
      </c>
      <c r="F498" s="3">
        <v>45184</v>
      </c>
      <c r="G498" s="3">
        <v>45901</v>
      </c>
      <c r="H498" s="8">
        <v>22984.63</v>
      </c>
      <c r="I498" s="8">
        <v>22984.63</v>
      </c>
      <c r="J498" t="s">
        <v>1821</v>
      </c>
      <c r="K498" t="s">
        <v>1827</v>
      </c>
      <c r="L498" t="s">
        <v>1823</v>
      </c>
      <c r="M498" t="s">
        <v>1828</v>
      </c>
      <c r="N498" t="s">
        <v>1842</v>
      </c>
      <c r="O498" t="s">
        <v>1846</v>
      </c>
    </row>
    <row r="499" spans="1:15" ht="15" customHeight="1" x14ac:dyDescent="0.25">
      <c r="A499" t="s">
        <v>1247</v>
      </c>
      <c r="B499" t="s">
        <v>21</v>
      </c>
      <c r="C499" t="s">
        <v>95</v>
      </c>
      <c r="D499" t="s">
        <v>1248</v>
      </c>
      <c r="E499" s="2" t="s">
        <v>1789</v>
      </c>
      <c r="F499" s="3">
        <v>45184</v>
      </c>
      <c r="G499" s="3">
        <v>45901</v>
      </c>
      <c r="H499" s="8">
        <v>23386.73</v>
      </c>
      <c r="I499" s="8">
        <v>23386.73</v>
      </c>
      <c r="J499" t="s">
        <v>1821</v>
      </c>
      <c r="K499" t="s">
        <v>1827</v>
      </c>
      <c r="L499" t="s">
        <v>1823</v>
      </c>
      <c r="M499" t="s">
        <v>1828</v>
      </c>
      <c r="N499" t="s">
        <v>1842</v>
      </c>
      <c r="O499" t="s">
        <v>1846</v>
      </c>
    </row>
    <row r="500" spans="1:15" ht="15" customHeight="1" x14ac:dyDescent="0.25">
      <c r="A500" t="s">
        <v>1249</v>
      </c>
      <c r="B500" t="s">
        <v>16</v>
      </c>
      <c r="C500" t="s">
        <v>95</v>
      </c>
      <c r="D500" t="s">
        <v>1250</v>
      </c>
      <c r="E500" s="2" t="s">
        <v>1790</v>
      </c>
      <c r="F500" s="3">
        <v>45533</v>
      </c>
      <c r="G500" s="3">
        <v>46042</v>
      </c>
      <c r="H500" s="8">
        <v>48463.38</v>
      </c>
      <c r="I500" s="8">
        <v>48463.38</v>
      </c>
      <c r="J500" t="s">
        <v>1821</v>
      </c>
      <c r="K500" t="s">
        <v>1827</v>
      </c>
      <c r="L500" t="s">
        <v>1823</v>
      </c>
      <c r="M500" t="s">
        <v>1826</v>
      </c>
      <c r="N500" t="s">
        <v>1842</v>
      </c>
      <c r="O500" t="s">
        <v>1846</v>
      </c>
    </row>
    <row r="501" spans="1:15" ht="15" customHeight="1" x14ac:dyDescent="0.25">
      <c r="A501" t="s">
        <v>1251</v>
      </c>
      <c r="B501" t="s">
        <v>21</v>
      </c>
      <c r="C501" t="s">
        <v>95</v>
      </c>
      <c r="D501" t="s">
        <v>1252</v>
      </c>
      <c r="E501" s="2" t="s">
        <v>1791</v>
      </c>
      <c r="F501" s="3">
        <v>45490</v>
      </c>
      <c r="G501" s="3">
        <v>45919</v>
      </c>
      <c r="H501" s="8">
        <v>67946.59</v>
      </c>
      <c r="I501" s="8">
        <v>67946.59</v>
      </c>
      <c r="J501" t="s">
        <v>1821</v>
      </c>
      <c r="K501" t="s">
        <v>1827</v>
      </c>
      <c r="L501" t="s">
        <v>1823</v>
      </c>
      <c r="M501" t="s">
        <v>1828</v>
      </c>
      <c r="N501" t="s">
        <v>1842</v>
      </c>
      <c r="O501" t="s">
        <v>1846</v>
      </c>
    </row>
    <row r="502" spans="1:15" ht="15" customHeight="1" x14ac:dyDescent="0.25">
      <c r="A502" t="s">
        <v>1253</v>
      </c>
      <c r="B502" t="s">
        <v>29</v>
      </c>
      <c r="C502" t="s">
        <v>95</v>
      </c>
      <c r="D502" t="s">
        <v>1254</v>
      </c>
      <c r="E502" s="2" t="s">
        <v>1792</v>
      </c>
      <c r="F502" s="3">
        <v>45181</v>
      </c>
      <c r="G502" s="3">
        <v>45611</v>
      </c>
      <c r="H502" s="8">
        <v>25371.05</v>
      </c>
      <c r="I502" s="8">
        <v>25371.05</v>
      </c>
      <c r="J502" t="s">
        <v>1821</v>
      </c>
      <c r="K502" t="s">
        <v>1827</v>
      </c>
      <c r="L502" t="s">
        <v>1823</v>
      </c>
      <c r="M502" t="s">
        <v>1828</v>
      </c>
      <c r="N502" t="s">
        <v>1842</v>
      </c>
      <c r="O502" t="s">
        <v>1846</v>
      </c>
    </row>
    <row r="503" spans="1:15" ht="15" customHeight="1" x14ac:dyDescent="0.25">
      <c r="A503" t="s">
        <v>1255</v>
      </c>
      <c r="B503" t="s">
        <v>5</v>
      </c>
      <c r="C503" t="s">
        <v>95</v>
      </c>
      <c r="D503" t="s">
        <v>1256</v>
      </c>
      <c r="E503" s="2" t="s">
        <v>1793</v>
      </c>
      <c r="F503" s="3">
        <v>45537</v>
      </c>
      <c r="G503" s="3">
        <v>46696</v>
      </c>
      <c r="H503" s="8">
        <v>347401.01</v>
      </c>
      <c r="I503" s="8">
        <v>347401.01</v>
      </c>
      <c r="J503" t="s">
        <v>1821</v>
      </c>
      <c r="K503" t="s">
        <v>1827</v>
      </c>
      <c r="L503" t="s">
        <v>1823</v>
      </c>
      <c r="M503" t="s">
        <v>1832</v>
      </c>
      <c r="N503" t="s">
        <v>1842</v>
      </c>
      <c r="O503" t="s">
        <v>1846</v>
      </c>
    </row>
    <row r="504" spans="1:15" ht="15" customHeight="1" x14ac:dyDescent="0.25">
      <c r="A504" t="s">
        <v>1257</v>
      </c>
      <c r="B504" t="s">
        <v>13</v>
      </c>
      <c r="C504" t="s">
        <v>95</v>
      </c>
      <c r="D504" t="s">
        <v>1258</v>
      </c>
      <c r="E504" s="2" t="s">
        <v>1794</v>
      </c>
      <c r="F504" s="3">
        <v>44817</v>
      </c>
      <c r="G504" s="3">
        <v>46000</v>
      </c>
      <c r="H504" s="8">
        <v>53897.8</v>
      </c>
      <c r="I504" s="8">
        <v>53897.8</v>
      </c>
      <c r="J504" t="s">
        <v>1821</v>
      </c>
      <c r="K504" t="s">
        <v>1827</v>
      </c>
      <c r="L504" t="s">
        <v>1823</v>
      </c>
      <c r="M504" t="s">
        <v>1838</v>
      </c>
      <c r="N504" t="s">
        <v>1842</v>
      </c>
      <c r="O504" t="s">
        <v>1846</v>
      </c>
    </row>
    <row r="505" spans="1:15" ht="15" customHeight="1" x14ac:dyDescent="0.25">
      <c r="A505" t="s">
        <v>1259</v>
      </c>
      <c r="B505" t="s">
        <v>23</v>
      </c>
      <c r="C505" t="s">
        <v>95</v>
      </c>
      <c r="D505" t="s">
        <v>1260</v>
      </c>
      <c r="E505" s="2" t="s">
        <v>1795</v>
      </c>
      <c r="F505" s="3">
        <v>45460</v>
      </c>
      <c r="G505" s="3">
        <v>46607</v>
      </c>
      <c r="H505" s="8">
        <v>62026.43</v>
      </c>
      <c r="I505" s="8">
        <v>62026.43</v>
      </c>
      <c r="J505" t="s">
        <v>1821</v>
      </c>
      <c r="K505" t="s">
        <v>1827</v>
      </c>
      <c r="L505" t="s">
        <v>1823</v>
      </c>
      <c r="M505" t="s">
        <v>1837</v>
      </c>
      <c r="N505" t="s">
        <v>1842</v>
      </c>
      <c r="O505" t="s">
        <v>1846</v>
      </c>
    </row>
    <row r="506" spans="1:15" ht="15" customHeight="1" x14ac:dyDescent="0.25">
      <c r="A506" t="s">
        <v>1261</v>
      </c>
      <c r="B506" t="s">
        <v>5</v>
      </c>
      <c r="C506" t="s">
        <v>95</v>
      </c>
      <c r="D506" t="s">
        <v>1262</v>
      </c>
      <c r="E506" s="2" t="s">
        <v>1796</v>
      </c>
      <c r="F506" s="3">
        <v>45470</v>
      </c>
      <c r="G506" s="3">
        <v>45944</v>
      </c>
      <c r="H506" s="8">
        <v>53318.1</v>
      </c>
      <c r="I506" s="8">
        <v>53318.1</v>
      </c>
      <c r="J506" t="s">
        <v>1821</v>
      </c>
      <c r="K506" t="s">
        <v>1827</v>
      </c>
      <c r="L506" t="s">
        <v>1823</v>
      </c>
      <c r="M506" t="s">
        <v>1832</v>
      </c>
      <c r="N506" t="s">
        <v>1842</v>
      </c>
      <c r="O506" t="s">
        <v>1846</v>
      </c>
    </row>
    <row r="507" spans="1:15" ht="15" customHeight="1" x14ac:dyDescent="0.25">
      <c r="A507" t="s">
        <v>1263</v>
      </c>
      <c r="B507" t="s">
        <v>30</v>
      </c>
      <c r="C507" t="s">
        <v>95</v>
      </c>
      <c r="D507" t="s">
        <v>1264</v>
      </c>
      <c r="E507" s="2" t="s">
        <v>1797</v>
      </c>
      <c r="F507" s="3">
        <v>45498</v>
      </c>
      <c r="G507" s="3">
        <v>46642</v>
      </c>
      <c r="H507" s="8">
        <v>57799.51</v>
      </c>
      <c r="I507" s="8">
        <v>57799.51</v>
      </c>
      <c r="J507" t="s">
        <v>1821</v>
      </c>
      <c r="K507" t="s">
        <v>1827</v>
      </c>
      <c r="L507" t="s">
        <v>1823</v>
      </c>
      <c r="M507" t="s">
        <v>1837</v>
      </c>
      <c r="N507" t="s">
        <v>1842</v>
      </c>
      <c r="O507" t="s">
        <v>1846</v>
      </c>
    </row>
    <row r="508" spans="1:15" ht="15" customHeight="1" x14ac:dyDescent="0.25">
      <c r="A508" t="s">
        <v>1265</v>
      </c>
      <c r="B508" t="s">
        <v>12</v>
      </c>
      <c r="C508" t="s">
        <v>95</v>
      </c>
      <c r="D508" t="s">
        <v>1266</v>
      </c>
      <c r="E508" s="2" t="s">
        <v>1798</v>
      </c>
      <c r="F508" s="3">
        <v>45492</v>
      </c>
      <c r="G508" s="3">
        <v>46010</v>
      </c>
      <c r="H508" s="8">
        <v>85637.1</v>
      </c>
      <c r="I508" s="8">
        <v>85637.1</v>
      </c>
      <c r="J508" t="s">
        <v>1821</v>
      </c>
      <c r="K508" t="s">
        <v>1827</v>
      </c>
      <c r="L508" t="s">
        <v>1823</v>
      </c>
      <c r="M508" t="s">
        <v>1828</v>
      </c>
      <c r="N508" t="s">
        <v>1842</v>
      </c>
      <c r="O508" t="s">
        <v>1846</v>
      </c>
    </row>
    <row r="509" spans="1:15" ht="15" customHeight="1" x14ac:dyDescent="0.25">
      <c r="A509" t="s">
        <v>1267</v>
      </c>
      <c r="B509" t="s">
        <v>5</v>
      </c>
      <c r="C509" t="s">
        <v>95</v>
      </c>
      <c r="D509" t="s">
        <v>1268</v>
      </c>
      <c r="E509" s="2" t="s">
        <v>1799</v>
      </c>
      <c r="F509" s="3">
        <v>45470</v>
      </c>
      <c r="G509" s="3">
        <v>45853</v>
      </c>
      <c r="H509" s="8">
        <v>15247.75</v>
      </c>
      <c r="I509" s="8">
        <v>15247.75</v>
      </c>
      <c r="J509" t="s">
        <v>1821</v>
      </c>
      <c r="K509" t="s">
        <v>1827</v>
      </c>
      <c r="L509" t="s">
        <v>1823</v>
      </c>
      <c r="M509" t="s">
        <v>1832</v>
      </c>
      <c r="N509" t="s">
        <v>1842</v>
      </c>
      <c r="O509" t="s">
        <v>1846</v>
      </c>
    </row>
    <row r="510" spans="1:15" ht="15" customHeight="1" x14ac:dyDescent="0.25">
      <c r="A510" t="s">
        <v>1269</v>
      </c>
      <c r="B510" t="s">
        <v>38</v>
      </c>
      <c r="C510" t="s">
        <v>95</v>
      </c>
      <c r="D510" t="s">
        <v>1270</v>
      </c>
      <c r="E510" s="2" t="s">
        <v>1800</v>
      </c>
      <c r="F510" s="3">
        <v>45197</v>
      </c>
      <c r="G510" s="3">
        <v>46195</v>
      </c>
      <c r="H510" s="8">
        <v>51537.06</v>
      </c>
      <c r="I510" s="8">
        <v>51537.06</v>
      </c>
      <c r="J510" t="s">
        <v>1821</v>
      </c>
      <c r="K510" t="s">
        <v>1827</v>
      </c>
      <c r="L510" t="s">
        <v>1823</v>
      </c>
      <c r="M510" t="s">
        <v>1826</v>
      </c>
      <c r="N510" t="s">
        <v>1842</v>
      </c>
      <c r="O510" t="s">
        <v>1846</v>
      </c>
    </row>
    <row r="511" spans="1:15" ht="15" customHeight="1" x14ac:dyDescent="0.25">
      <c r="A511" t="s">
        <v>1271</v>
      </c>
      <c r="B511" t="s">
        <v>28</v>
      </c>
      <c r="C511" t="s">
        <v>95</v>
      </c>
      <c r="D511" t="s">
        <v>1272</v>
      </c>
      <c r="E511" s="2" t="s">
        <v>1801</v>
      </c>
      <c r="F511" s="3">
        <v>45195</v>
      </c>
      <c r="G511" s="3">
        <v>45392</v>
      </c>
      <c r="H511" s="8">
        <v>35558.39</v>
      </c>
      <c r="I511" s="8">
        <v>35558.39</v>
      </c>
      <c r="J511" t="s">
        <v>1821</v>
      </c>
      <c r="K511" t="s">
        <v>1827</v>
      </c>
      <c r="L511" t="s">
        <v>1823</v>
      </c>
      <c r="M511" t="s">
        <v>1840</v>
      </c>
      <c r="N511" t="s">
        <v>1842</v>
      </c>
      <c r="O511" t="s">
        <v>1846</v>
      </c>
    </row>
    <row r="512" spans="1:15" ht="15" customHeight="1" x14ac:dyDescent="0.25">
      <c r="A512" t="s">
        <v>1273</v>
      </c>
      <c r="B512" t="s">
        <v>38</v>
      </c>
      <c r="C512" t="s">
        <v>95</v>
      </c>
      <c r="D512" t="s">
        <v>1274</v>
      </c>
      <c r="E512" s="2" t="s">
        <v>1802</v>
      </c>
      <c r="F512" s="3">
        <v>45197</v>
      </c>
      <c r="G512" s="3">
        <v>46195</v>
      </c>
      <c r="H512" s="8">
        <v>27422.33</v>
      </c>
      <c r="I512" s="8">
        <v>27422.33</v>
      </c>
      <c r="J512" t="s">
        <v>1821</v>
      </c>
      <c r="K512" t="s">
        <v>1827</v>
      </c>
      <c r="L512" t="s">
        <v>1823</v>
      </c>
      <c r="M512" t="s">
        <v>1826</v>
      </c>
      <c r="N512" t="s">
        <v>1842</v>
      </c>
      <c r="O512" t="s">
        <v>1846</v>
      </c>
    </row>
    <row r="513" spans="1:15" ht="15" customHeight="1" x14ac:dyDescent="0.25">
      <c r="A513" t="s">
        <v>1275</v>
      </c>
      <c r="B513" t="s">
        <v>45</v>
      </c>
      <c r="C513" t="s">
        <v>95</v>
      </c>
      <c r="D513" t="s">
        <v>1276</v>
      </c>
      <c r="E513" s="2" t="s">
        <v>1803</v>
      </c>
      <c r="F513" s="3">
        <v>45482</v>
      </c>
      <c r="G513" s="3">
        <v>45975</v>
      </c>
      <c r="H513" s="8">
        <v>25322.06</v>
      </c>
      <c r="I513" s="8">
        <v>25322.06</v>
      </c>
      <c r="J513" t="s">
        <v>1821</v>
      </c>
      <c r="K513" t="s">
        <v>1827</v>
      </c>
      <c r="L513" t="s">
        <v>1823</v>
      </c>
      <c r="M513" t="s">
        <v>1830</v>
      </c>
      <c r="N513" t="s">
        <v>1842</v>
      </c>
      <c r="O513" t="s">
        <v>1846</v>
      </c>
    </row>
    <row r="514" spans="1:15" ht="15" customHeight="1" x14ac:dyDescent="0.25">
      <c r="A514" t="s">
        <v>1277</v>
      </c>
      <c r="B514" t="s">
        <v>46</v>
      </c>
      <c r="C514" t="s">
        <v>95</v>
      </c>
      <c r="D514" t="s">
        <v>1278</v>
      </c>
      <c r="E514" s="2" t="s">
        <v>1804</v>
      </c>
      <c r="F514" s="3">
        <v>45475</v>
      </c>
      <c r="G514" s="3">
        <v>45850</v>
      </c>
      <c r="H514" s="8">
        <v>28753.200000000001</v>
      </c>
      <c r="I514" s="8">
        <v>28753.200000000001</v>
      </c>
      <c r="J514" t="s">
        <v>1821</v>
      </c>
      <c r="K514" t="s">
        <v>1827</v>
      </c>
      <c r="L514" t="s">
        <v>1823</v>
      </c>
      <c r="M514" t="s">
        <v>1833</v>
      </c>
      <c r="N514" t="s">
        <v>1842</v>
      </c>
      <c r="O514" t="s">
        <v>1846</v>
      </c>
    </row>
    <row r="515" spans="1:15" ht="15" customHeight="1" x14ac:dyDescent="0.25">
      <c r="A515" t="s">
        <v>1279</v>
      </c>
      <c r="B515" t="s">
        <v>6</v>
      </c>
      <c r="C515" t="s">
        <v>95</v>
      </c>
      <c r="D515" t="s">
        <v>1280</v>
      </c>
      <c r="E515" s="2" t="s">
        <v>1805</v>
      </c>
      <c r="F515" s="3">
        <v>45174</v>
      </c>
      <c r="G515" s="3">
        <v>46363</v>
      </c>
      <c r="H515" s="8">
        <v>43587.21</v>
      </c>
      <c r="I515" s="8">
        <v>43587.21</v>
      </c>
      <c r="J515" t="s">
        <v>1821</v>
      </c>
      <c r="K515" t="s">
        <v>1827</v>
      </c>
      <c r="L515" t="s">
        <v>1823</v>
      </c>
      <c r="M515" t="s">
        <v>1840</v>
      </c>
      <c r="N515" t="s">
        <v>1842</v>
      </c>
      <c r="O515" t="s">
        <v>1846</v>
      </c>
    </row>
    <row r="516" spans="1:15" ht="15" customHeight="1" x14ac:dyDescent="0.25">
      <c r="A516" t="s">
        <v>1281</v>
      </c>
      <c r="B516" t="s">
        <v>29</v>
      </c>
      <c r="C516" t="s">
        <v>95</v>
      </c>
      <c r="D516" t="s">
        <v>1282</v>
      </c>
      <c r="E516" s="2" t="s">
        <v>1806</v>
      </c>
      <c r="F516" s="3">
        <v>45168</v>
      </c>
      <c r="G516" s="3">
        <v>45723</v>
      </c>
      <c r="H516" s="8">
        <v>4044.19</v>
      </c>
      <c r="I516" s="8">
        <v>4044.19</v>
      </c>
      <c r="J516" t="s">
        <v>1821</v>
      </c>
      <c r="K516" t="s">
        <v>1827</v>
      </c>
      <c r="L516" t="s">
        <v>1823</v>
      </c>
      <c r="M516" t="s">
        <v>1828</v>
      </c>
      <c r="N516" t="s">
        <v>1842</v>
      </c>
      <c r="O516" t="s">
        <v>1846</v>
      </c>
    </row>
    <row r="517" spans="1:15" ht="15" customHeight="1" x14ac:dyDescent="0.25">
      <c r="A517" t="s">
        <v>1283</v>
      </c>
      <c r="B517" t="s">
        <v>29</v>
      </c>
      <c r="C517" t="s">
        <v>95</v>
      </c>
      <c r="D517" t="s">
        <v>1284</v>
      </c>
      <c r="E517" s="2" t="s">
        <v>1807</v>
      </c>
      <c r="F517" s="3">
        <v>45825</v>
      </c>
      <c r="G517" s="3">
        <v>46953</v>
      </c>
      <c r="H517" s="8">
        <v>23818.91</v>
      </c>
      <c r="I517" s="8">
        <v>23818.91</v>
      </c>
      <c r="J517" t="s">
        <v>1821</v>
      </c>
      <c r="K517" t="s">
        <v>1827</v>
      </c>
      <c r="L517" t="s">
        <v>1823</v>
      </c>
      <c r="M517" t="s">
        <v>1828</v>
      </c>
      <c r="N517" t="s">
        <v>1842</v>
      </c>
      <c r="O517" t="s">
        <v>1846</v>
      </c>
    </row>
    <row r="518" spans="1:15" ht="15" customHeight="1" x14ac:dyDescent="0.25">
      <c r="A518" t="s">
        <v>1285</v>
      </c>
      <c r="B518" t="s">
        <v>46</v>
      </c>
      <c r="C518" t="s">
        <v>95</v>
      </c>
      <c r="D518" t="s">
        <v>1286</v>
      </c>
      <c r="E518" s="2" t="s">
        <v>1808</v>
      </c>
      <c r="F518" s="3">
        <v>45546</v>
      </c>
      <c r="G518" s="3">
        <v>45934</v>
      </c>
      <c r="H518" s="8">
        <v>39880.65</v>
      </c>
      <c r="I518" s="8">
        <v>39880.65</v>
      </c>
      <c r="J518" t="s">
        <v>1821</v>
      </c>
      <c r="K518" t="s">
        <v>1827</v>
      </c>
      <c r="L518" t="s">
        <v>1823</v>
      </c>
      <c r="M518" t="s">
        <v>1833</v>
      </c>
      <c r="N518" t="s">
        <v>1842</v>
      </c>
      <c r="O518" t="s">
        <v>1846</v>
      </c>
    </row>
    <row r="519" spans="1:15" ht="15" customHeight="1" x14ac:dyDescent="0.25">
      <c r="A519" t="s">
        <v>1287</v>
      </c>
      <c r="B519" t="s">
        <v>46</v>
      </c>
      <c r="C519" t="s">
        <v>95</v>
      </c>
      <c r="D519" t="s">
        <v>1288</v>
      </c>
      <c r="E519" s="2" t="s">
        <v>1809</v>
      </c>
      <c r="F519" s="3">
        <v>45561</v>
      </c>
      <c r="G519" s="3">
        <v>46060</v>
      </c>
      <c r="H519" s="8">
        <v>43000.160000000003</v>
      </c>
      <c r="I519" s="8">
        <v>43000.160000000003</v>
      </c>
      <c r="J519" t="s">
        <v>1821</v>
      </c>
      <c r="K519" t="s">
        <v>1827</v>
      </c>
      <c r="L519" t="s">
        <v>1823</v>
      </c>
      <c r="M519" t="s">
        <v>1833</v>
      </c>
      <c r="N519" t="s">
        <v>1842</v>
      </c>
      <c r="O519" t="s">
        <v>1846</v>
      </c>
    </row>
    <row r="520" spans="1:15" ht="15" customHeight="1" x14ac:dyDescent="0.25">
      <c r="A520" t="s">
        <v>1289</v>
      </c>
      <c r="B520" t="s">
        <v>21</v>
      </c>
      <c r="C520" t="s">
        <v>95</v>
      </c>
      <c r="D520" t="s">
        <v>1290</v>
      </c>
      <c r="E520" s="2" t="s">
        <v>1810</v>
      </c>
      <c r="F520" s="3">
        <v>45169</v>
      </c>
      <c r="G520" s="3">
        <v>46334</v>
      </c>
      <c r="H520" s="8">
        <v>44068.92</v>
      </c>
      <c r="I520" s="8">
        <v>44068.92</v>
      </c>
      <c r="J520" t="s">
        <v>1821</v>
      </c>
      <c r="K520" t="s">
        <v>1827</v>
      </c>
      <c r="L520" t="s">
        <v>1823</v>
      </c>
      <c r="M520" t="s">
        <v>1828</v>
      </c>
      <c r="N520" t="s">
        <v>1842</v>
      </c>
      <c r="O520" t="s">
        <v>1846</v>
      </c>
    </row>
    <row r="521" spans="1:15" ht="15" customHeight="1" x14ac:dyDescent="0.25">
      <c r="A521" t="s">
        <v>1291</v>
      </c>
      <c r="B521" t="s">
        <v>139</v>
      </c>
      <c r="C521" t="s">
        <v>95</v>
      </c>
      <c r="D521" t="s">
        <v>1292</v>
      </c>
      <c r="E521" s="2" t="s">
        <v>1811</v>
      </c>
      <c r="F521" s="3">
        <v>44197</v>
      </c>
      <c r="G521" s="3">
        <v>45309</v>
      </c>
      <c r="H521" s="8">
        <v>53205.82</v>
      </c>
      <c r="I521" s="8">
        <v>53205.82</v>
      </c>
      <c r="J521" t="s">
        <v>1821</v>
      </c>
      <c r="K521" t="s">
        <v>1834</v>
      </c>
      <c r="L521" t="s">
        <v>1823</v>
      </c>
      <c r="M521" t="s">
        <v>1835</v>
      </c>
      <c r="N521" t="s">
        <v>1850</v>
      </c>
      <c r="O521" t="s">
        <v>1851</v>
      </c>
    </row>
    <row r="522" spans="1:15" ht="15" customHeight="1" x14ac:dyDescent="0.25">
      <c r="A522" t="s">
        <v>1293</v>
      </c>
      <c r="B522" t="s">
        <v>0</v>
      </c>
      <c r="C522" t="s">
        <v>95</v>
      </c>
      <c r="D522" t="s">
        <v>1294</v>
      </c>
      <c r="E522" s="2" t="s">
        <v>1812</v>
      </c>
      <c r="F522" s="3">
        <v>45169</v>
      </c>
      <c r="G522" s="3">
        <v>46334</v>
      </c>
      <c r="H522" s="8">
        <v>4926858.8099999996</v>
      </c>
      <c r="I522" s="8">
        <v>4926858.8099999996</v>
      </c>
      <c r="J522" t="s">
        <v>1821</v>
      </c>
      <c r="K522" t="s">
        <v>1827</v>
      </c>
      <c r="L522" t="s">
        <v>1823</v>
      </c>
      <c r="M522" t="s">
        <v>1837</v>
      </c>
      <c r="N522" t="s">
        <v>1842</v>
      </c>
      <c r="O522" t="s">
        <v>1846</v>
      </c>
    </row>
    <row r="523" spans="1:15" ht="15" customHeight="1" x14ac:dyDescent="0.25">
      <c r="A523" t="s">
        <v>1295</v>
      </c>
      <c r="B523" t="s">
        <v>21</v>
      </c>
      <c r="C523" t="s">
        <v>95</v>
      </c>
      <c r="D523" t="s">
        <v>1296</v>
      </c>
      <c r="E523" s="2" t="s">
        <v>1813</v>
      </c>
      <c r="F523" s="3">
        <v>45492</v>
      </c>
      <c r="G523" s="3">
        <v>46641</v>
      </c>
      <c r="H523" s="8">
        <v>233068.72</v>
      </c>
      <c r="I523" s="8">
        <v>233068.72</v>
      </c>
      <c r="J523" t="s">
        <v>1821</v>
      </c>
      <c r="K523" t="s">
        <v>1827</v>
      </c>
      <c r="L523" t="s">
        <v>1823</v>
      </c>
      <c r="M523" t="s">
        <v>1828</v>
      </c>
      <c r="N523" t="s">
        <v>1842</v>
      </c>
      <c r="O523" t="s">
        <v>1846</v>
      </c>
    </row>
    <row r="524" spans="1:15" ht="15" customHeight="1" x14ac:dyDescent="0.25">
      <c r="A524" t="s">
        <v>1297</v>
      </c>
      <c r="B524" t="s">
        <v>25</v>
      </c>
      <c r="C524" t="s">
        <v>95</v>
      </c>
      <c r="D524" t="s">
        <v>1298</v>
      </c>
      <c r="E524" s="2" t="s">
        <v>1814</v>
      </c>
      <c r="F524" s="3">
        <v>45196</v>
      </c>
      <c r="G524" s="3">
        <v>46203</v>
      </c>
      <c r="H524" s="8">
        <v>23852.01</v>
      </c>
      <c r="I524" s="8">
        <v>23852.01</v>
      </c>
      <c r="J524" t="s">
        <v>1821</v>
      </c>
      <c r="K524" t="s">
        <v>1827</v>
      </c>
      <c r="L524" t="s">
        <v>1823</v>
      </c>
      <c r="M524" t="s">
        <v>1828</v>
      </c>
      <c r="N524" t="s">
        <v>1842</v>
      </c>
      <c r="O524" t="s">
        <v>1846</v>
      </c>
    </row>
    <row r="525" spans="1:15" ht="15" customHeight="1" x14ac:dyDescent="0.25">
      <c r="A525" t="s">
        <v>1299</v>
      </c>
      <c r="B525" t="s">
        <v>13</v>
      </c>
      <c r="C525" t="s">
        <v>95</v>
      </c>
      <c r="D525" t="s">
        <v>1300</v>
      </c>
      <c r="E525" s="2" t="s">
        <v>1815</v>
      </c>
      <c r="F525" s="3">
        <v>45176</v>
      </c>
      <c r="G525" s="3">
        <v>45634</v>
      </c>
      <c r="H525" s="8">
        <v>0</v>
      </c>
      <c r="I525" s="8">
        <v>0</v>
      </c>
      <c r="J525" t="s">
        <v>1821</v>
      </c>
      <c r="K525" t="s">
        <v>1827</v>
      </c>
      <c r="L525" t="s">
        <v>1823</v>
      </c>
      <c r="M525" t="s">
        <v>1838</v>
      </c>
      <c r="N525" t="s">
        <v>1842</v>
      </c>
      <c r="O525" t="s">
        <v>1846</v>
      </c>
    </row>
    <row r="526" spans="1:15" ht="15" customHeight="1" x14ac:dyDescent="0.25">
      <c r="A526" t="s">
        <v>1301</v>
      </c>
      <c r="B526" t="s">
        <v>1302</v>
      </c>
      <c r="C526" t="s">
        <v>95</v>
      </c>
      <c r="D526" t="s">
        <v>1303</v>
      </c>
      <c r="E526" s="2" t="s">
        <v>1816</v>
      </c>
      <c r="F526" s="3">
        <v>45758</v>
      </c>
      <c r="G526" s="3">
        <v>46199</v>
      </c>
      <c r="H526" s="8">
        <v>34304.74</v>
      </c>
      <c r="I526" s="8">
        <v>34304.74</v>
      </c>
      <c r="J526" t="s">
        <v>1821</v>
      </c>
      <c r="K526" t="s">
        <v>1827</v>
      </c>
      <c r="L526" t="s">
        <v>1823</v>
      </c>
      <c r="M526" t="s">
        <v>1833</v>
      </c>
      <c r="N526" t="s">
        <v>1842</v>
      </c>
      <c r="O526" t="s">
        <v>1846</v>
      </c>
    </row>
    <row r="527" spans="1:15" ht="15" customHeight="1" x14ac:dyDescent="0.25">
      <c r="A527" t="s">
        <v>1304</v>
      </c>
      <c r="B527" t="s">
        <v>117</v>
      </c>
      <c r="C527" t="s">
        <v>95</v>
      </c>
      <c r="D527" t="s">
        <v>1305</v>
      </c>
      <c r="E527" s="2" t="s">
        <v>1817</v>
      </c>
      <c r="F527" s="3">
        <v>45226</v>
      </c>
      <c r="G527" s="3">
        <v>46410</v>
      </c>
      <c r="H527" s="8">
        <v>656806.22</v>
      </c>
      <c r="I527" s="8">
        <v>656806.22</v>
      </c>
      <c r="J527" t="s">
        <v>1821</v>
      </c>
      <c r="K527" t="s">
        <v>1825</v>
      </c>
      <c r="L527" t="s">
        <v>1823</v>
      </c>
      <c r="M527" t="s">
        <v>1829</v>
      </c>
      <c r="N527" t="s">
        <v>1842</v>
      </c>
      <c r="O527" t="s">
        <v>1852</v>
      </c>
    </row>
    <row r="528" spans="1:15" ht="15" customHeight="1" x14ac:dyDescent="0.25">
      <c r="A528" t="s">
        <v>1306</v>
      </c>
      <c r="B528" t="s">
        <v>1220</v>
      </c>
      <c r="C528" t="s">
        <v>95</v>
      </c>
      <c r="D528" t="s">
        <v>1307</v>
      </c>
      <c r="E528" s="2" t="s">
        <v>1818</v>
      </c>
      <c r="F528" s="3">
        <v>45646</v>
      </c>
      <c r="G528" s="3">
        <v>46258</v>
      </c>
      <c r="H528" s="8">
        <v>119247.88</v>
      </c>
      <c r="I528" s="8">
        <v>59623.94</v>
      </c>
      <c r="J528" t="s">
        <v>1821</v>
      </c>
      <c r="K528" t="s">
        <v>1825</v>
      </c>
      <c r="L528" t="s">
        <v>1823</v>
      </c>
      <c r="M528" t="s">
        <v>1826</v>
      </c>
      <c r="N528" t="s">
        <v>1844</v>
      </c>
      <c r="O528" t="s">
        <v>1845</v>
      </c>
    </row>
    <row r="529" spans="1:15" ht="15" customHeight="1" x14ac:dyDescent="0.25">
      <c r="A529" t="s">
        <v>1308</v>
      </c>
      <c r="B529" t="s">
        <v>35</v>
      </c>
      <c r="C529" t="s">
        <v>95</v>
      </c>
      <c r="D529" t="s">
        <v>1309</v>
      </c>
      <c r="E529" s="2" t="s">
        <v>1819</v>
      </c>
      <c r="F529" s="3">
        <v>44834</v>
      </c>
      <c r="G529" s="3">
        <v>45984</v>
      </c>
      <c r="H529" s="8">
        <v>180649.8</v>
      </c>
      <c r="I529" s="8">
        <v>180649.8</v>
      </c>
      <c r="J529" t="s">
        <v>1821</v>
      </c>
      <c r="K529" t="s">
        <v>1827</v>
      </c>
      <c r="L529" t="s">
        <v>1823</v>
      </c>
      <c r="M529" t="s">
        <v>1826</v>
      </c>
      <c r="N529" t="s">
        <v>1842</v>
      </c>
      <c r="O529" t="s">
        <v>1846</v>
      </c>
    </row>
    <row r="530" spans="1:15" ht="15" customHeight="1" x14ac:dyDescent="0.25">
      <c r="A530" t="s">
        <v>1310</v>
      </c>
      <c r="B530" t="s">
        <v>0</v>
      </c>
      <c r="C530" t="s">
        <v>95</v>
      </c>
      <c r="D530" t="s">
        <v>1311</v>
      </c>
      <c r="E530" s="2" t="s">
        <v>1820</v>
      </c>
      <c r="F530" s="3">
        <v>44834</v>
      </c>
      <c r="G530" s="3">
        <v>45248</v>
      </c>
      <c r="H530" s="8">
        <v>0</v>
      </c>
      <c r="I530" s="8">
        <v>0</v>
      </c>
      <c r="J530" t="s">
        <v>1821</v>
      </c>
      <c r="K530" t="s">
        <v>1827</v>
      </c>
      <c r="L530" t="s">
        <v>1823</v>
      </c>
      <c r="M530" t="s">
        <v>1837</v>
      </c>
      <c r="N530" t="s">
        <v>1842</v>
      </c>
      <c r="O530" t="s">
        <v>1846</v>
      </c>
    </row>
  </sheetData>
  <mergeCells count="1">
    <mergeCell ref="A11:B14"/>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Elbo Andersen</dc:creator>
  <cp:lastModifiedBy>Daniel Elbo Andersen</cp:lastModifiedBy>
  <dcterms:created xsi:type="dcterms:W3CDTF">2025-11-27T09:23:02Z</dcterms:created>
  <dcterms:modified xsi:type="dcterms:W3CDTF">2025-11-27T09:50:16Z</dcterms:modified>
</cp:coreProperties>
</file>